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aqueronte:8080/ucidic/WEB/Transparencia/"/>
    </mc:Choice>
  </mc:AlternateContent>
  <xr:revisionPtr revIDLastSave="0" documentId="8_{4ACC3AEB-2A1C-4F1D-88A3-E95515398045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2020" sheetId="5" r:id="rId1"/>
    <sheet name="2021" sheetId="1" r:id="rId2"/>
    <sheet name="2022" sheetId="7" r:id="rId3"/>
    <sheet name="2023" sheetId="6" r:id="rId4"/>
    <sheet name="2024" sheetId="8" r:id="rId5"/>
  </sheets>
  <definedNames>
    <definedName name="_xlnm.Print_Area" localSheetId="0">'2020'!$A$1:$J$28</definedName>
    <definedName name="_xlnm.Print_Area" localSheetId="1">'2021'!$A$1:$J$28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8" l="1"/>
  <c r="G22" i="8"/>
  <c r="G13" i="8" s="1"/>
  <c r="F22" i="8"/>
  <c r="F13" i="8" s="1"/>
  <c r="E22" i="8"/>
  <c r="E13" i="8" s="1"/>
  <c r="H21" i="8"/>
  <c r="H20" i="8"/>
  <c r="H22" i="8" l="1"/>
  <c r="H13" i="8" s="1"/>
  <c r="G22" i="7" l="1"/>
  <c r="G13" i="7" s="1"/>
  <c r="F22" i="7"/>
  <c r="F13" i="7" s="1"/>
  <c r="E22" i="7"/>
  <c r="E13" i="7" s="1"/>
  <c r="H21" i="7"/>
  <c r="H20" i="7"/>
  <c r="G22" i="6"/>
  <c r="G13" i="6" s="1"/>
  <c r="F22" i="6"/>
  <c r="F13" i="6" s="1"/>
  <c r="E22" i="6"/>
  <c r="E13" i="6" s="1"/>
  <c r="H21" i="6"/>
  <c r="H20" i="6"/>
  <c r="H22" i="6" l="1"/>
  <c r="H13" i="6" s="1"/>
  <c r="H22" i="7"/>
  <c r="H13" i="7" s="1"/>
  <c r="E13" i="5"/>
  <c r="H21" i="5"/>
  <c r="H20" i="5"/>
  <c r="G22" i="5"/>
  <c r="G13" i="5" s="1"/>
  <c r="F22" i="5"/>
  <c r="F13" i="5" s="1"/>
  <c r="E22" i="5"/>
  <c r="H22" i="5"/>
  <c r="H13" i="5" s="1"/>
  <c r="G22" i="1"/>
  <c r="F22" i="1"/>
  <c r="E22" i="1"/>
  <c r="H21" i="1"/>
  <c r="H20" i="1"/>
  <c r="H22" i="1" l="1"/>
</calcChain>
</file>

<file path=xl/sharedStrings.xml><?xml version="1.0" encoding="utf-8"?>
<sst xmlns="http://schemas.openxmlformats.org/spreadsheetml/2006/main" count="99" uniqueCount="23">
  <si>
    <t>Nº VIAJES</t>
  </si>
  <si>
    <t>IMPORTE DIETAS</t>
  </si>
  <si>
    <t>GASTOS VIAJES</t>
  </si>
  <si>
    <t>TOTAL</t>
  </si>
  <si>
    <t>1º SEMESTRE</t>
  </si>
  <si>
    <t>2º SEMESTRE</t>
  </si>
  <si>
    <t>CARGO</t>
  </si>
  <si>
    <t>NOMBRE Y APELLIDOS</t>
  </si>
  <si>
    <t>DIRECTOR GERENTE ITC</t>
  </si>
  <si>
    <t>GABRIEL MEGIAS MARTINEZ</t>
  </si>
  <si>
    <t>PORTAL DE TRANSPARENCIA</t>
  </si>
  <si>
    <t>RETRIBUCIONES - GERENCIA (INDEMNIZACIONES POR SERVICIO)</t>
  </si>
  <si>
    <t>AÑO 2020</t>
  </si>
  <si>
    <t>PERIODO</t>
  </si>
  <si>
    <t>AÑO 2021</t>
  </si>
  <si>
    <t>Actualización: 08/06/2022</t>
  </si>
  <si>
    <t>Actualización: 27/5/2021</t>
  </si>
  <si>
    <t>AÑO 2022</t>
  </si>
  <si>
    <t>Actualización: 31/12/2024</t>
  </si>
  <si>
    <t>CONSEJERA DELEGADA EJECUTIVA ITC</t>
  </si>
  <si>
    <t>GUAYARMINA ELISA PEÑA GARCÍA</t>
  </si>
  <si>
    <t>AÑO 2024</t>
  </si>
  <si>
    <t>Actualización: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</si>
</sst>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b/>
      <sz val="22"/>
      <color rgb="FF00B0F0"/>
      <name val="Calibri"/>
      <family val="2"/>
    </font>
    <font>
      <b/>
      <sz val="10"/>
      <color rgb="FF00B0F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0" xfId="0" applyNumberFormat="1" applyFont="1" applyFill="1"/>
    <xf numFmtId="164" fontId="3" fillId="2" borderId="0" xfId="0" applyNumberFormat="1" applyFont="1" applyFill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0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6" fillId="0" borderId="0" xfId="0" applyFont="1"/>
    <xf numFmtId="40" fontId="6" fillId="0" borderId="0" xfId="0" applyNumberFormat="1" applyFont="1" applyAlignment="1">
      <alignment horizontal="right"/>
    </xf>
    <xf numFmtId="164" fontId="4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32843</xdr:colOff>
      <xdr:row>1</xdr:row>
      <xdr:rowOff>76199</xdr:rowOff>
    </xdr:from>
    <xdr:to>
      <xdr:col>2</xdr:col>
      <xdr:colOff>423502</xdr:colOff>
      <xdr:row>3</xdr:row>
      <xdr:rowOff>47624</xdr:rowOff>
    </xdr:to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43" y="228599"/>
          <a:ext cx="1714634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32843</xdr:colOff>
      <xdr:row>1</xdr:row>
      <xdr:rowOff>76199</xdr:rowOff>
    </xdr:from>
    <xdr:to>
      <xdr:col>2</xdr:col>
      <xdr:colOff>423502</xdr:colOff>
      <xdr:row>3</xdr:row>
      <xdr:rowOff>47624</xdr:rowOff>
    </xdr:to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43" y="228599"/>
          <a:ext cx="1714634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32843</xdr:colOff>
      <xdr:row>1</xdr:row>
      <xdr:rowOff>76199</xdr:rowOff>
    </xdr:from>
    <xdr:to>
      <xdr:col>1</xdr:col>
      <xdr:colOff>1185502</xdr:colOff>
      <xdr:row>3</xdr:row>
      <xdr:rowOff>47624</xdr:rowOff>
    </xdr:to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43" y="228599"/>
          <a:ext cx="1714634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32843</xdr:colOff>
      <xdr:row>1</xdr:row>
      <xdr:rowOff>76199</xdr:rowOff>
    </xdr:from>
    <xdr:to>
      <xdr:col>1</xdr:col>
      <xdr:colOff>1185502</xdr:colOff>
      <xdr:row>3</xdr:row>
      <xdr:rowOff>47624</xdr:rowOff>
    </xdr:to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43" y="228599"/>
          <a:ext cx="1714634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32843</xdr:colOff>
      <xdr:row>1</xdr:row>
      <xdr:rowOff>76199</xdr:rowOff>
    </xdr:from>
    <xdr:to>
      <xdr:col>1</xdr:col>
      <xdr:colOff>1185502</xdr:colOff>
      <xdr:row>2</xdr:row>
      <xdr:rowOff>152399</xdr:rowOff>
    </xdr:to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43" y="228599"/>
          <a:ext cx="11526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>
      <selection sqref="A1:XFD1048576"/>
    </sheetView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33" t="s">
        <v>10</v>
      </c>
      <c r="D2" s="33"/>
      <c r="E2" s="33"/>
      <c r="F2" s="33"/>
      <c r="G2" s="33"/>
      <c r="H2" s="33"/>
      <c r="I2" s="1"/>
      <c r="J2" s="1"/>
    </row>
    <row r="3" spans="1:10" ht="12" customHeight="1" x14ac:dyDescent="0.25">
      <c r="A3" s="1"/>
      <c r="C3" s="33"/>
      <c r="D3" s="33"/>
      <c r="E3" s="33"/>
      <c r="F3" s="33"/>
      <c r="G3" s="33"/>
      <c r="H3" s="33"/>
      <c r="I3" s="1"/>
      <c r="J3" s="1"/>
    </row>
    <row r="4" spans="1:10" ht="12" customHeight="1" x14ac:dyDescent="0.25">
      <c r="A4" s="1"/>
      <c r="B4" s="2"/>
      <c r="C4" s="33"/>
      <c r="D4" s="33"/>
      <c r="E4" s="33"/>
      <c r="F4" s="33"/>
      <c r="G4" s="33"/>
      <c r="H4" s="33"/>
      <c r="I4" s="1"/>
      <c r="J4" s="1"/>
    </row>
    <row r="5" spans="1:10" ht="6.75" customHeight="1" x14ac:dyDescent="0.25">
      <c r="A5" s="1"/>
      <c r="B5" s="2"/>
      <c r="C5" s="33"/>
      <c r="D5" s="33"/>
      <c r="E5" s="33"/>
      <c r="F5" s="33"/>
      <c r="G5" s="33"/>
      <c r="H5" s="33"/>
      <c r="I5" s="1"/>
      <c r="J5" s="1"/>
    </row>
    <row r="6" spans="1:10" ht="12" customHeight="1" x14ac:dyDescent="0.25">
      <c r="A6" s="1"/>
      <c r="B6" s="2"/>
      <c r="C6" s="34" t="s">
        <v>11</v>
      </c>
      <c r="D6" s="34"/>
      <c r="E6" s="34"/>
      <c r="F6" s="34"/>
      <c r="G6" s="34"/>
      <c r="H6" s="34"/>
      <c r="I6" s="1"/>
      <c r="J6" s="1"/>
    </row>
    <row r="7" spans="1:10" ht="12" customHeight="1" x14ac:dyDescent="0.25">
      <c r="A7" s="1"/>
      <c r="B7" s="2"/>
      <c r="C7" s="34"/>
      <c r="D7" s="34"/>
      <c r="E7" s="34"/>
      <c r="F7" s="34"/>
      <c r="G7" s="34"/>
      <c r="H7" s="34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16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6</v>
      </c>
      <c r="D12" s="4" t="s">
        <v>7</v>
      </c>
      <c r="E12" s="4" t="s">
        <v>0</v>
      </c>
      <c r="F12" s="4" t="s">
        <v>1</v>
      </c>
      <c r="G12" s="4" t="s">
        <v>2</v>
      </c>
      <c r="H12" s="4" t="s">
        <v>3</v>
      </c>
    </row>
    <row r="13" spans="1:10" ht="30" customHeight="1" x14ac:dyDescent="0.25">
      <c r="C13" s="12" t="s">
        <v>8</v>
      </c>
      <c r="D13" s="12" t="s">
        <v>9</v>
      </c>
      <c r="E13" s="12">
        <f>E22</f>
        <v>11</v>
      </c>
      <c r="F13" s="12">
        <f t="shared" ref="F13:H13" si="0">F22</f>
        <v>160.02000000000001</v>
      </c>
      <c r="G13" s="12">
        <f t="shared" si="0"/>
        <v>624.29999999999995</v>
      </c>
      <c r="H13" s="21">
        <f t="shared" si="0"/>
        <v>784.31999999999994</v>
      </c>
    </row>
    <row r="19" spans="3:8" x14ac:dyDescent="0.25">
      <c r="C19" s="35" t="s">
        <v>9</v>
      </c>
      <c r="D19" s="18" t="s">
        <v>13</v>
      </c>
      <c r="E19" s="19" t="s">
        <v>0</v>
      </c>
      <c r="F19" s="19" t="s">
        <v>1</v>
      </c>
      <c r="G19" s="19" t="s">
        <v>2</v>
      </c>
      <c r="H19" s="20" t="s">
        <v>3</v>
      </c>
    </row>
    <row r="20" spans="3:8" x14ac:dyDescent="0.25">
      <c r="C20" s="36"/>
      <c r="D20" s="15" t="s">
        <v>4</v>
      </c>
      <c r="E20" s="5">
        <v>5</v>
      </c>
      <c r="F20" s="5">
        <v>106.68</v>
      </c>
      <c r="G20" s="5">
        <v>317.74</v>
      </c>
      <c r="H20" s="22">
        <f>F20+G20</f>
        <v>424.42</v>
      </c>
    </row>
    <row r="21" spans="3:8" x14ac:dyDescent="0.25">
      <c r="C21" s="36"/>
      <c r="D21" s="6" t="s">
        <v>5</v>
      </c>
      <c r="E21" s="5">
        <v>6</v>
      </c>
      <c r="F21" s="5">
        <v>53.34</v>
      </c>
      <c r="G21" s="5">
        <v>306.56</v>
      </c>
      <c r="H21" s="22">
        <f>F21+G21</f>
        <v>359.9</v>
      </c>
    </row>
    <row r="22" spans="3:8" x14ac:dyDescent="0.25">
      <c r="C22" s="37"/>
      <c r="D22" s="7" t="s">
        <v>12</v>
      </c>
      <c r="E22" s="10">
        <f>SUM(E20:E21)</f>
        <v>11</v>
      </c>
      <c r="F22" s="10">
        <f t="shared" ref="F22:H22" si="1">SUM(F20:F21)</f>
        <v>160.02000000000001</v>
      </c>
      <c r="G22" s="10">
        <f t="shared" si="1"/>
        <v>624.29999999999995</v>
      </c>
      <c r="H22" s="11">
        <f t="shared" si="1"/>
        <v>784.31999999999994</v>
      </c>
    </row>
  </sheetData>
  <mergeCells count="3">
    <mergeCell ref="C2:H5"/>
    <mergeCell ref="C6:H7"/>
    <mergeCell ref="C19:C22"/>
  </mergeCell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>
      <selection sqref="A1:XFD1048576"/>
    </sheetView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33" t="s">
        <v>10</v>
      </c>
      <c r="D2" s="33"/>
      <c r="E2" s="33"/>
      <c r="F2" s="33"/>
      <c r="G2" s="33"/>
      <c r="H2" s="33"/>
      <c r="I2" s="1"/>
      <c r="J2" s="1"/>
    </row>
    <row r="3" spans="1:10" ht="12" customHeight="1" x14ac:dyDescent="0.25">
      <c r="A3" s="1"/>
      <c r="C3" s="33"/>
      <c r="D3" s="33"/>
      <c r="E3" s="33"/>
      <c r="F3" s="33"/>
      <c r="G3" s="33"/>
      <c r="H3" s="33"/>
      <c r="I3" s="1"/>
      <c r="J3" s="1"/>
    </row>
    <row r="4" spans="1:10" ht="12" customHeight="1" x14ac:dyDescent="0.25">
      <c r="A4" s="1"/>
      <c r="B4" s="2"/>
      <c r="C4" s="33"/>
      <c r="D4" s="33"/>
      <c r="E4" s="33"/>
      <c r="F4" s="33"/>
      <c r="G4" s="33"/>
      <c r="H4" s="33"/>
      <c r="I4" s="1"/>
      <c r="J4" s="1"/>
    </row>
    <row r="5" spans="1:10" ht="6.75" customHeight="1" x14ac:dyDescent="0.25">
      <c r="A5" s="1"/>
      <c r="B5" s="2"/>
      <c r="C5" s="33"/>
      <c r="D5" s="33"/>
      <c r="E5" s="33"/>
      <c r="F5" s="33"/>
      <c r="G5" s="33"/>
      <c r="H5" s="33"/>
      <c r="I5" s="1"/>
      <c r="J5" s="1"/>
    </row>
    <row r="6" spans="1:10" ht="12" customHeight="1" x14ac:dyDescent="0.25">
      <c r="A6" s="1"/>
      <c r="B6" s="2"/>
      <c r="C6" s="34" t="s">
        <v>11</v>
      </c>
      <c r="D6" s="34"/>
      <c r="E6" s="34"/>
      <c r="F6" s="34"/>
      <c r="G6" s="34"/>
      <c r="H6" s="34"/>
      <c r="I6" s="1"/>
      <c r="J6" s="1"/>
    </row>
    <row r="7" spans="1:10" ht="12" customHeight="1" x14ac:dyDescent="0.25">
      <c r="A7" s="1"/>
      <c r="B7" s="2"/>
      <c r="C7" s="34"/>
      <c r="D7" s="34"/>
      <c r="E7" s="34"/>
      <c r="F7" s="34"/>
      <c r="G7" s="34"/>
      <c r="H7" s="34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15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6</v>
      </c>
      <c r="D12" s="4" t="s">
        <v>7</v>
      </c>
      <c r="E12" s="4" t="s">
        <v>0</v>
      </c>
      <c r="F12" s="4" t="s">
        <v>1</v>
      </c>
      <c r="G12" s="4" t="s">
        <v>2</v>
      </c>
      <c r="H12" s="4" t="s">
        <v>3</v>
      </c>
    </row>
    <row r="13" spans="1:10" ht="30" customHeight="1" x14ac:dyDescent="0.25">
      <c r="C13" s="12" t="s">
        <v>8</v>
      </c>
      <c r="D13" s="12" t="s">
        <v>9</v>
      </c>
      <c r="E13" s="12">
        <v>13</v>
      </c>
      <c r="F13" s="13">
        <v>160.02000000000001</v>
      </c>
      <c r="G13" s="13">
        <v>652.85</v>
      </c>
      <c r="H13" s="14">
        <v>812.87</v>
      </c>
    </row>
    <row r="19" spans="3:8" x14ac:dyDescent="0.25">
      <c r="C19" s="35" t="s">
        <v>9</v>
      </c>
      <c r="D19" s="18" t="s">
        <v>13</v>
      </c>
      <c r="E19" s="19" t="s">
        <v>0</v>
      </c>
      <c r="F19" s="19" t="s">
        <v>1</v>
      </c>
      <c r="G19" s="19" t="s">
        <v>2</v>
      </c>
      <c r="H19" s="20" t="s">
        <v>3</v>
      </c>
    </row>
    <row r="20" spans="3:8" x14ac:dyDescent="0.25">
      <c r="C20" s="36"/>
      <c r="D20" s="15" t="s">
        <v>4</v>
      </c>
      <c r="E20" s="16">
        <v>7</v>
      </c>
      <c r="F20" s="16">
        <v>0</v>
      </c>
      <c r="G20" s="16">
        <v>128.16999999999999</v>
      </c>
      <c r="H20" s="17">
        <f>F20+G20</f>
        <v>128.16999999999999</v>
      </c>
    </row>
    <row r="21" spans="3:8" x14ac:dyDescent="0.25">
      <c r="C21" s="36"/>
      <c r="D21" s="6" t="s">
        <v>5</v>
      </c>
      <c r="E21" s="8">
        <v>6</v>
      </c>
      <c r="F21" s="8">
        <v>160.02000000000001</v>
      </c>
      <c r="G21" s="8">
        <v>524.67999999999995</v>
      </c>
      <c r="H21" s="9">
        <f>F21+G21</f>
        <v>684.69999999999993</v>
      </c>
    </row>
    <row r="22" spans="3:8" x14ac:dyDescent="0.25">
      <c r="C22" s="37"/>
      <c r="D22" s="7" t="s">
        <v>14</v>
      </c>
      <c r="E22" s="10">
        <f>SUM(E20:E21)</f>
        <v>13</v>
      </c>
      <c r="F22" s="10">
        <f t="shared" ref="F22:H22" si="0">SUM(F20:F21)</f>
        <v>160.02000000000001</v>
      </c>
      <c r="G22" s="10">
        <f t="shared" si="0"/>
        <v>652.84999999999991</v>
      </c>
      <c r="H22" s="11">
        <f t="shared" si="0"/>
        <v>812.86999999999989</v>
      </c>
    </row>
  </sheetData>
  <mergeCells count="3">
    <mergeCell ref="C2:H5"/>
    <mergeCell ref="C6:H7"/>
    <mergeCell ref="C19:C22"/>
  </mergeCells>
  <pageMargins left="0.7" right="0.7" top="0.75" bottom="0.75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C13" sqref="C13:D13"/>
    </sheetView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33" t="s">
        <v>10</v>
      </c>
      <c r="D2" s="33"/>
      <c r="E2" s="33"/>
      <c r="F2" s="33"/>
      <c r="G2" s="33"/>
      <c r="H2" s="33"/>
      <c r="I2" s="1"/>
      <c r="J2" s="1"/>
    </row>
    <row r="3" spans="1:10" ht="12" customHeight="1" x14ac:dyDescent="0.25">
      <c r="A3" s="1"/>
      <c r="C3" s="33"/>
      <c r="D3" s="33"/>
      <c r="E3" s="33"/>
      <c r="F3" s="33"/>
      <c r="G3" s="33"/>
      <c r="H3" s="33"/>
      <c r="I3" s="1"/>
      <c r="J3" s="1"/>
    </row>
    <row r="4" spans="1:10" ht="12" customHeight="1" x14ac:dyDescent="0.25">
      <c r="A4" s="1"/>
      <c r="B4" s="2"/>
      <c r="C4" s="33"/>
      <c r="D4" s="33"/>
      <c r="E4" s="33"/>
      <c r="F4" s="33"/>
      <c r="G4" s="33"/>
      <c r="H4" s="33"/>
      <c r="I4" s="1"/>
      <c r="J4" s="1"/>
    </row>
    <row r="5" spans="1:10" ht="6.75" customHeight="1" x14ac:dyDescent="0.25">
      <c r="A5" s="1"/>
      <c r="B5" s="2"/>
      <c r="C5" s="33"/>
      <c r="D5" s="33"/>
      <c r="E5" s="33"/>
      <c r="F5" s="33"/>
      <c r="G5" s="33"/>
      <c r="H5" s="33"/>
      <c r="I5" s="1"/>
      <c r="J5" s="1"/>
    </row>
    <row r="6" spans="1:10" ht="12" customHeight="1" x14ac:dyDescent="0.25">
      <c r="A6" s="1"/>
      <c r="B6" s="2"/>
      <c r="C6" s="34" t="s">
        <v>11</v>
      </c>
      <c r="D6" s="34"/>
      <c r="E6" s="34"/>
      <c r="F6" s="34"/>
      <c r="G6" s="34"/>
      <c r="H6" s="34"/>
      <c r="I6" s="1"/>
      <c r="J6" s="1"/>
    </row>
    <row r="7" spans="1:10" ht="12" customHeight="1" x14ac:dyDescent="0.25">
      <c r="A7" s="1"/>
      <c r="B7" s="2"/>
      <c r="C7" s="34"/>
      <c r="D7" s="34"/>
      <c r="E7" s="34"/>
      <c r="F7" s="34"/>
      <c r="G7" s="34"/>
      <c r="H7" s="34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/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6</v>
      </c>
      <c r="D12" s="4" t="s">
        <v>7</v>
      </c>
      <c r="E12" s="4" t="s">
        <v>0</v>
      </c>
      <c r="F12" s="4" t="s">
        <v>1</v>
      </c>
      <c r="G12" s="4" t="s">
        <v>2</v>
      </c>
      <c r="H12" s="4" t="s">
        <v>3</v>
      </c>
    </row>
    <row r="13" spans="1:10" ht="30" customHeight="1" x14ac:dyDescent="0.25">
      <c r="C13" s="12" t="s">
        <v>8</v>
      </c>
      <c r="D13" s="12" t="s">
        <v>9</v>
      </c>
      <c r="E13" s="12">
        <f>E22</f>
        <v>9</v>
      </c>
      <c r="F13" s="12">
        <f t="shared" ref="F13:H13" si="0">F22</f>
        <v>421.25</v>
      </c>
      <c r="G13" s="12">
        <f t="shared" si="0"/>
        <v>269.44</v>
      </c>
      <c r="H13" s="12">
        <f t="shared" si="0"/>
        <v>690.68999999999994</v>
      </c>
    </row>
    <row r="19" spans="3:8" x14ac:dyDescent="0.25">
      <c r="C19" s="35" t="s">
        <v>9</v>
      </c>
      <c r="D19" s="18" t="s">
        <v>13</v>
      </c>
      <c r="E19" s="19" t="s">
        <v>0</v>
      </c>
      <c r="F19" s="19" t="s">
        <v>1</v>
      </c>
      <c r="G19" s="19" t="s">
        <v>2</v>
      </c>
      <c r="H19" s="20" t="s">
        <v>3</v>
      </c>
    </row>
    <row r="20" spans="3:8" x14ac:dyDescent="0.25">
      <c r="C20" s="36"/>
      <c r="D20" s="15" t="s">
        <v>4</v>
      </c>
      <c r="E20" s="16">
        <v>5</v>
      </c>
      <c r="F20" s="16">
        <v>111.38</v>
      </c>
      <c r="G20" s="16">
        <v>54.4</v>
      </c>
      <c r="H20" s="17">
        <f>F20+G20</f>
        <v>165.78</v>
      </c>
    </row>
    <row r="21" spans="3:8" x14ac:dyDescent="0.25">
      <c r="C21" s="36"/>
      <c r="D21" s="6" t="s">
        <v>5</v>
      </c>
      <c r="E21" s="8">
        <v>4</v>
      </c>
      <c r="F21" s="8">
        <v>309.87</v>
      </c>
      <c r="G21" s="8">
        <v>215.04</v>
      </c>
      <c r="H21" s="9">
        <f>F21+G21</f>
        <v>524.91</v>
      </c>
    </row>
    <row r="22" spans="3:8" x14ac:dyDescent="0.25">
      <c r="C22" s="37"/>
      <c r="D22" s="7" t="s">
        <v>17</v>
      </c>
      <c r="E22" s="10">
        <f>SUM(E20:E21)</f>
        <v>9</v>
      </c>
      <c r="F22" s="10">
        <f t="shared" ref="F22:H22" si="1">SUM(F20:F21)</f>
        <v>421.25</v>
      </c>
      <c r="G22" s="10">
        <f t="shared" si="1"/>
        <v>269.44</v>
      </c>
      <c r="H22" s="11">
        <f t="shared" si="1"/>
        <v>690.68999999999994</v>
      </c>
    </row>
  </sheetData>
  <mergeCells count="3">
    <mergeCell ref="C2:H5"/>
    <mergeCell ref="C6:H7"/>
    <mergeCell ref="C19:C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8" workbookViewId="0">
      <selection activeCell="C23" sqref="C23"/>
    </sheetView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33" t="s">
        <v>10</v>
      </c>
      <c r="D2" s="33"/>
      <c r="E2" s="33"/>
      <c r="F2" s="33"/>
      <c r="G2" s="33"/>
      <c r="H2" s="33"/>
      <c r="I2" s="1"/>
      <c r="J2" s="1"/>
    </row>
    <row r="3" spans="1:10" ht="12" customHeight="1" x14ac:dyDescent="0.25">
      <c r="A3" s="1"/>
      <c r="C3" s="33"/>
      <c r="D3" s="33"/>
      <c r="E3" s="33"/>
      <c r="F3" s="33"/>
      <c r="G3" s="33"/>
      <c r="H3" s="33"/>
      <c r="I3" s="1"/>
      <c r="J3" s="1"/>
    </row>
    <row r="4" spans="1:10" ht="12" customHeight="1" x14ac:dyDescent="0.25">
      <c r="A4" s="1"/>
      <c r="B4" s="2"/>
      <c r="C4" s="33"/>
      <c r="D4" s="33"/>
      <c r="E4" s="33"/>
      <c r="F4" s="33"/>
      <c r="G4" s="33"/>
      <c r="H4" s="33"/>
      <c r="I4" s="1"/>
      <c r="J4" s="1"/>
    </row>
    <row r="5" spans="1:10" ht="6.75" customHeight="1" x14ac:dyDescent="0.25">
      <c r="A5" s="1"/>
      <c r="B5" s="2"/>
      <c r="C5" s="33"/>
      <c r="D5" s="33"/>
      <c r="E5" s="33"/>
      <c r="F5" s="33"/>
      <c r="G5" s="33"/>
      <c r="H5" s="33"/>
      <c r="I5" s="1"/>
      <c r="J5" s="1"/>
    </row>
    <row r="6" spans="1:10" ht="12" customHeight="1" x14ac:dyDescent="0.25">
      <c r="A6" s="1"/>
      <c r="B6" s="2"/>
      <c r="C6" s="34" t="s">
        <v>11</v>
      </c>
      <c r="D6" s="34"/>
      <c r="E6" s="34"/>
      <c r="F6" s="34"/>
      <c r="G6" s="34"/>
      <c r="H6" s="34"/>
      <c r="I6" s="1"/>
      <c r="J6" s="1"/>
    </row>
    <row r="7" spans="1:10" ht="12" customHeight="1" x14ac:dyDescent="0.25">
      <c r="A7" s="1"/>
      <c r="B7" s="2"/>
      <c r="C7" s="34"/>
      <c r="D7" s="34"/>
      <c r="E7" s="34"/>
      <c r="F7" s="34"/>
      <c r="G7" s="34"/>
      <c r="H7" s="34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18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6</v>
      </c>
      <c r="D12" s="4" t="s">
        <v>7</v>
      </c>
      <c r="E12" s="4" t="s">
        <v>0</v>
      </c>
      <c r="F12" s="4" t="s">
        <v>1</v>
      </c>
      <c r="G12" s="4" t="s">
        <v>2</v>
      </c>
      <c r="H12" s="4" t="s">
        <v>3</v>
      </c>
    </row>
    <row r="13" spans="1:10" ht="30" customHeight="1" x14ac:dyDescent="0.25">
      <c r="C13" s="12" t="s">
        <v>8</v>
      </c>
      <c r="D13" s="12" t="s">
        <v>9</v>
      </c>
      <c r="E13" s="12">
        <f>E22</f>
        <v>8</v>
      </c>
      <c r="F13" s="12">
        <f t="shared" ref="F13:H13" si="0">F22</f>
        <v>137.16999999999999</v>
      </c>
      <c r="G13" s="12">
        <f t="shared" si="0"/>
        <v>510.15</v>
      </c>
      <c r="H13" s="12">
        <f t="shared" si="0"/>
        <v>647.31999999999994</v>
      </c>
    </row>
    <row r="19" spans="2:8" x14ac:dyDescent="0.25">
      <c r="C19" s="38" t="s">
        <v>9</v>
      </c>
      <c r="D19" s="18" t="s">
        <v>13</v>
      </c>
      <c r="E19" s="19" t="s">
        <v>0</v>
      </c>
      <c r="F19" s="19" t="s">
        <v>1</v>
      </c>
      <c r="G19" s="19" t="s">
        <v>2</v>
      </c>
      <c r="H19" s="20" t="s">
        <v>3</v>
      </c>
    </row>
    <row r="20" spans="2:8" x14ac:dyDescent="0.25">
      <c r="C20" s="39"/>
      <c r="D20" s="15" t="s">
        <v>4</v>
      </c>
      <c r="E20" s="5">
        <v>8</v>
      </c>
      <c r="F20" s="5">
        <v>137.16999999999999</v>
      </c>
      <c r="G20" s="5">
        <v>510.15</v>
      </c>
      <c r="H20" s="22">
        <f>F20+G20</f>
        <v>647.31999999999994</v>
      </c>
    </row>
    <row r="21" spans="2:8" x14ac:dyDescent="0.25">
      <c r="C21" s="39"/>
      <c r="D21" s="6" t="s">
        <v>5</v>
      </c>
      <c r="E21" s="5"/>
      <c r="F21" s="5"/>
      <c r="G21" s="5"/>
      <c r="H21" s="22">
        <f>F21+G21</f>
        <v>0</v>
      </c>
    </row>
    <row r="22" spans="2:8" x14ac:dyDescent="0.25">
      <c r="C22" s="40"/>
      <c r="D22" s="7" t="s">
        <v>21</v>
      </c>
      <c r="E22" s="10">
        <f>SUM(E20:E21)</f>
        <v>8</v>
      </c>
      <c r="F22" s="10">
        <f t="shared" ref="F22:H22" si="1">SUM(F20:F21)</f>
        <v>137.16999999999999</v>
      </c>
      <c r="G22" s="10">
        <f t="shared" si="1"/>
        <v>510.15</v>
      </c>
      <c r="H22" s="11">
        <f t="shared" si="1"/>
        <v>647.31999999999994</v>
      </c>
    </row>
    <row r="26" spans="2:8" x14ac:dyDescent="0.25">
      <c r="B26" s="25"/>
      <c r="C26" s="26"/>
      <c r="D26" s="25"/>
      <c r="E26" s="27"/>
      <c r="F26" s="28"/>
      <c r="G26" s="28"/>
      <c r="H26" s="28"/>
    </row>
    <row r="27" spans="2:8" x14ac:dyDescent="0.25">
      <c r="B27" s="29"/>
      <c r="C27" s="30"/>
      <c r="D27" s="31"/>
      <c r="E27" s="24"/>
      <c r="F27" s="32"/>
      <c r="G27" s="32"/>
      <c r="H27" s="32"/>
    </row>
    <row r="28" spans="2:8" x14ac:dyDescent="0.25">
      <c r="B28" s="29"/>
      <c r="C28" s="30"/>
      <c r="D28" s="31"/>
      <c r="E28" s="24"/>
      <c r="F28" s="32"/>
      <c r="G28" s="32"/>
      <c r="H28" s="32"/>
    </row>
    <row r="29" spans="2:8" x14ac:dyDescent="0.25">
      <c r="B29" s="23"/>
      <c r="C29" s="30"/>
      <c r="D29" s="31"/>
      <c r="E29" s="24"/>
      <c r="F29" s="32"/>
      <c r="G29" s="32"/>
      <c r="H29" s="32"/>
    </row>
    <row r="30" spans="2:8" x14ac:dyDescent="0.25">
      <c r="B30" s="23"/>
      <c r="C30" s="30"/>
      <c r="D30" s="31"/>
      <c r="E30" s="24"/>
      <c r="F30" s="32"/>
      <c r="G30" s="32"/>
      <c r="H30" s="32"/>
    </row>
    <row r="31" spans="2:8" x14ac:dyDescent="0.25">
      <c r="B31" s="23"/>
      <c r="C31" s="30"/>
      <c r="D31" s="31"/>
      <c r="E31" s="24"/>
      <c r="F31" s="32"/>
      <c r="G31" s="32"/>
      <c r="H31" s="32"/>
    </row>
    <row r="32" spans="2:8" x14ac:dyDescent="0.25">
      <c r="B32" s="29"/>
      <c r="C32" s="30"/>
      <c r="D32" s="31"/>
      <c r="E32" s="24"/>
      <c r="F32" s="32"/>
      <c r="G32" s="32"/>
      <c r="H32" s="32"/>
    </row>
    <row r="33" spans="2:8" x14ac:dyDescent="0.25">
      <c r="B33" s="29"/>
      <c r="C33" s="30"/>
      <c r="D33" s="31"/>
      <c r="E33" s="24"/>
      <c r="F33" s="32"/>
      <c r="G33" s="32"/>
      <c r="H33" s="32"/>
    </row>
    <row r="34" spans="2:8" x14ac:dyDescent="0.25">
      <c r="B34" s="23"/>
      <c r="C34" s="30"/>
      <c r="D34" s="31"/>
      <c r="E34" s="24"/>
      <c r="F34" s="32"/>
      <c r="G34" s="32"/>
      <c r="H34" s="32"/>
    </row>
    <row r="35" spans="2:8" x14ac:dyDescent="0.25">
      <c r="B35" s="29"/>
      <c r="C35" s="30"/>
      <c r="D35" s="31"/>
      <c r="E35" s="24"/>
      <c r="F35" s="32"/>
      <c r="G35" s="32"/>
      <c r="H35" s="32"/>
    </row>
    <row r="36" spans="2:8" x14ac:dyDescent="0.25">
      <c r="B36" s="29"/>
      <c r="C36" s="30"/>
      <c r="D36" s="31"/>
      <c r="E36" s="24"/>
      <c r="F36" s="32"/>
      <c r="G36" s="32"/>
      <c r="H36" s="32"/>
    </row>
    <row r="37" spans="2:8" x14ac:dyDescent="0.25">
      <c r="B37" s="23"/>
      <c r="C37" s="30"/>
      <c r="D37" s="31"/>
      <c r="E37" s="24"/>
      <c r="F37" s="32"/>
      <c r="G37" s="32"/>
      <c r="H37" s="32"/>
    </row>
    <row r="38" spans="2:8" x14ac:dyDescent="0.25">
      <c r="B38" s="23"/>
      <c r="C38" s="30"/>
      <c r="D38" s="31"/>
      <c r="E38" s="24"/>
      <c r="F38" s="32"/>
      <c r="G38" s="32"/>
      <c r="H38" s="32"/>
    </row>
    <row r="39" spans="2:8" x14ac:dyDescent="0.25">
      <c r="B39" s="23"/>
      <c r="C39" s="30"/>
      <c r="D39" s="31"/>
      <c r="E39" s="24"/>
      <c r="F39" s="32"/>
      <c r="G39" s="32"/>
      <c r="H39" s="32"/>
    </row>
    <row r="40" spans="2:8" x14ac:dyDescent="0.25">
      <c r="B40" s="29"/>
      <c r="C40" s="30"/>
      <c r="D40" s="31"/>
      <c r="E40" s="24"/>
      <c r="F40" s="32"/>
      <c r="G40" s="32"/>
      <c r="H40" s="32"/>
    </row>
    <row r="41" spans="2:8" x14ac:dyDescent="0.25">
      <c r="B41" s="29"/>
      <c r="C41" s="30"/>
      <c r="D41" s="31"/>
      <c r="E41" s="24"/>
      <c r="F41" s="32"/>
      <c r="G41" s="32"/>
      <c r="H41" s="32"/>
    </row>
    <row r="42" spans="2:8" x14ac:dyDescent="0.25">
      <c r="B42" s="23"/>
      <c r="C42" s="30"/>
      <c r="D42" s="31"/>
      <c r="E42" s="24"/>
      <c r="F42" s="32"/>
      <c r="G42" s="32"/>
      <c r="H42" s="32"/>
    </row>
    <row r="43" spans="2:8" x14ac:dyDescent="0.25">
      <c r="B43" s="23"/>
      <c r="C43" s="30"/>
      <c r="D43" s="31"/>
      <c r="E43" s="24"/>
      <c r="F43" s="32"/>
      <c r="G43" s="32"/>
      <c r="H43" s="32"/>
    </row>
    <row r="44" spans="2:8" x14ac:dyDescent="0.25">
      <c r="B44" s="29"/>
      <c r="C44" s="30"/>
      <c r="D44" s="31"/>
      <c r="E44" s="24"/>
      <c r="F44" s="32"/>
      <c r="G44" s="32"/>
      <c r="H44" s="32"/>
    </row>
    <row r="45" spans="2:8" x14ac:dyDescent="0.25">
      <c r="B45" s="23"/>
      <c r="C45" s="30"/>
      <c r="D45" s="31"/>
      <c r="E45" s="24"/>
      <c r="F45" s="32"/>
      <c r="G45" s="32"/>
      <c r="H45" s="32"/>
    </row>
    <row r="46" spans="2:8" x14ac:dyDescent="0.25">
      <c r="B46" s="23"/>
      <c r="C46" s="30"/>
      <c r="D46" s="31"/>
      <c r="E46" s="24"/>
      <c r="F46" s="32"/>
      <c r="G46" s="32"/>
      <c r="H46" s="32"/>
    </row>
  </sheetData>
  <mergeCells count="3">
    <mergeCell ref="C2:H5"/>
    <mergeCell ref="C6:H7"/>
    <mergeCell ref="C19:C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tabSelected="1" workbookViewId="0">
      <selection activeCell="B10" sqref="B10"/>
    </sheetView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33" t="s">
        <v>10</v>
      </c>
      <c r="D2" s="33"/>
      <c r="E2" s="33"/>
      <c r="F2" s="33"/>
      <c r="G2" s="33"/>
      <c r="H2" s="33"/>
      <c r="I2" s="1"/>
      <c r="J2" s="1"/>
    </row>
    <row r="3" spans="1:10" ht="12" customHeight="1" x14ac:dyDescent="0.25">
      <c r="A3" s="1"/>
      <c r="C3" s="33"/>
      <c r="D3" s="33"/>
      <c r="E3" s="33"/>
      <c r="F3" s="33"/>
      <c r="G3" s="33"/>
      <c r="H3" s="33"/>
      <c r="I3" s="1"/>
      <c r="J3" s="1"/>
    </row>
    <row r="4" spans="1:10" ht="12" customHeight="1" x14ac:dyDescent="0.25">
      <c r="A4" s="1"/>
      <c r="B4" s="2"/>
      <c r="C4" s="33"/>
      <c r="D4" s="33"/>
      <c r="E4" s="33"/>
      <c r="F4" s="33"/>
      <c r="G4" s="33"/>
      <c r="H4" s="33"/>
      <c r="I4" s="1"/>
      <c r="J4" s="1"/>
    </row>
    <row r="5" spans="1:10" ht="6.75" customHeight="1" x14ac:dyDescent="0.25">
      <c r="A5" s="1"/>
      <c r="B5" s="2"/>
      <c r="C5" s="33"/>
      <c r="D5" s="33"/>
      <c r="E5" s="33"/>
      <c r="F5" s="33"/>
      <c r="G5" s="33"/>
      <c r="H5" s="33"/>
      <c r="I5" s="1"/>
      <c r="J5" s="1"/>
    </row>
    <row r="6" spans="1:10" ht="12" customHeight="1" x14ac:dyDescent="0.25">
      <c r="A6" s="1"/>
      <c r="B6" s="2"/>
      <c r="C6" s="34" t="s">
        <v>11</v>
      </c>
      <c r="D6" s="34"/>
      <c r="E6" s="34"/>
      <c r="F6" s="34"/>
      <c r="G6" s="34"/>
      <c r="H6" s="34"/>
      <c r="I6" s="1"/>
      <c r="J6" s="1"/>
    </row>
    <row r="7" spans="1:10" ht="12" customHeight="1" x14ac:dyDescent="0.25">
      <c r="A7" s="1"/>
      <c r="B7" s="2"/>
      <c r="C7" s="34"/>
      <c r="D7" s="34"/>
      <c r="E7" s="34"/>
      <c r="F7" s="34"/>
      <c r="G7" s="34"/>
      <c r="H7" s="34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22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6</v>
      </c>
      <c r="D12" s="4" t="s">
        <v>7</v>
      </c>
      <c r="E12" s="4" t="s">
        <v>0</v>
      </c>
      <c r="F12" s="4" t="s">
        <v>1</v>
      </c>
      <c r="G12" s="4" t="s">
        <v>2</v>
      </c>
      <c r="H12" s="4" t="s">
        <v>3</v>
      </c>
    </row>
    <row r="13" spans="1:10" ht="30" customHeight="1" x14ac:dyDescent="0.25">
      <c r="C13" s="12" t="s">
        <v>19</v>
      </c>
      <c r="D13" s="12" t="s">
        <v>20</v>
      </c>
      <c r="E13" s="12">
        <f>E22</f>
        <v>19</v>
      </c>
      <c r="F13" s="12">
        <f t="shared" ref="F13:H13" si="0">F22</f>
        <v>446.57</v>
      </c>
      <c r="G13" s="12">
        <f t="shared" si="0"/>
        <v>4334.38</v>
      </c>
      <c r="H13" s="12">
        <f t="shared" si="0"/>
        <v>4780.9500000000007</v>
      </c>
    </row>
    <row r="19" spans="2:8" x14ac:dyDescent="0.25">
      <c r="C19" s="38" t="s">
        <v>20</v>
      </c>
      <c r="D19" s="18" t="s">
        <v>13</v>
      </c>
      <c r="E19" s="19" t="s">
        <v>0</v>
      </c>
      <c r="F19" s="19" t="s">
        <v>1</v>
      </c>
      <c r="G19" s="19" t="s">
        <v>2</v>
      </c>
      <c r="H19" s="20" t="s">
        <v>3</v>
      </c>
    </row>
    <row r="20" spans="2:8" x14ac:dyDescent="0.25">
      <c r="C20" s="39"/>
      <c r="D20" s="15" t="s">
        <v>4</v>
      </c>
      <c r="E20" s="5">
        <v>5</v>
      </c>
      <c r="F20" s="5">
        <v>0</v>
      </c>
      <c r="G20" s="5">
        <v>716.6</v>
      </c>
      <c r="H20" s="22">
        <f>F20+G20</f>
        <v>716.6</v>
      </c>
    </row>
    <row r="21" spans="2:8" x14ac:dyDescent="0.25">
      <c r="C21" s="39"/>
      <c r="D21" s="6" t="s">
        <v>5</v>
      </c>
      <c r="E21" s="5">
        <v>14</v>
      </c>
      <c r="F21" s="5">
        <v>446.57</v>
      </c>
      <c r="G21" s="5">
        <f>4334.38-G20</f>
        <v>3617.78</v>
      </c>
      <c r="H21" s="22">
        <f>F21+G21</f>
        <v>4064.3500000000004</v>
      </c>
    </row>
    <row r="22" spans="2:8" x14ac:dyDescent="0.25">
      <c r="C22" s="40"/>
      <c r="D22" s="7" t="s">
        <v>21</v>
      </c>
      <c r="E22" s="10">
        <f>SUM(E20:E21)</f>
        <v>19</v>
      </c>
      <c r="F22" s="10">
        <f t="shared" ref="F22:H22" si="1">SUM(F20:F21)</f>
        <v>446.57</v>
      </c>
      <c r="G22" s="10">
        <f t="shared" si="1"/>
        <v>4334.38</v>
      </c>
      <c r="H22" s="11">
        <f t="shared" si="1"/>
        <v>4780.9500000000007</v>
      </c>
    </row>
    <row r="26" spans="2:8" x14ac:dyDescent="0.25">
      <c r="B26" s="25"/>
      <c r="C26" s="26"/>
      <c r="D26" s="25"/>
      <c r="E26" s="27"/>
      <c r="F26" s="28"/>
      <c r="G26" s="28"/>
      <c r="H26" s="28"/>
    </row>
    <row r="27" spans="2:8" x14ac:dyDescent="0.25">
      <c r="B27" s="29"/>
      <c r="C27" s="30"/>
      <c r="D27" s="31"/>
      <c r="E27" s="24"/>
      <c r="F27" s="32"/>
      <c r="G27" s="32"/>
      <c r="H27" s="32"/>
    </row>
    <row r="28" spans="2:8" x14ac:dyDescent="0.25">
      <c r="B28" s="29"/>
      <c r="C28" s="30"/>
      <c r="D28" s="31"/>
      <c r="E28" s="24"/>
      <c r="F28" s="32"/>
      <c r="G28" s="32"/>
      <c r="H28" s="32"/>
    </row>
    <row r="29" spans="2:8" x14ac:dyDescent="0.25">
      <c r="B29" s="23"/>
      <c r="C29" s="30"/>
      <c r="D29" s="31"/>
      <c r="E29" s="24"/>
      <c r="F29" s="32"/>
      <c r="G29" s="32"/>
      <c r="H29" s="32"/>
    </row>
    <row r="30" spans="2:8" x14ac:dyDescent="0.25">
      <c r="B30" s="23"/>
      <c r="C30" s="30"/>
      <c r="D30" s="31"/>
      <c r="E30" s="24"/>
      <c r="F30" s="32"/>
      <c r="G30" s="32"/>
      <c r="H30" s="32"/>
    </row>
    <row r="31" spans="2:8" x14ac:dyDescent="0.25">
      <c r="B31" s="23"/>
      <c r="C31" s="30"/>
      <c r="D31" s="31"/>
      <c r="E31" s="24"/>
      <c r="F31" s="32"/>
      <c r="G31" s="32"/>
      <c r="H31" s="32"/>
    </row>
    <row r="32" spans="2:8" x14ac:dyDescent="0.25">
      <c r="B32" s="29"/>
      <c r="C32" s="30"/>
      <c r="D32" s="31"/>
      <c r="E32" s="24"/>
      <c r="F32" s="32"/>
      <c r="G32" s="32"/>
      <c r="H32" s="32"/>
    </row>
    <row r="33" spans="2:8" x14ac:dyDescent="0.25">
      <c r="B33" s="29"/>
      <c r="C33" s="30"/>
      <c r="D33" s="31"/>
      <c r="E33" s="24"/>
      <c r="F33" s="32"/>
      <c r="G33" s="32"/>
      <c r="H33" s="32"/>
    </row>
    <row r="34" spans="2:8" x14ac:dyDescent="0.25">
      <c r="B34" s="23"/>
      <c r="C34" s="30"/>
      <c r="D34" s="31"/>
      <c r="E34" s="24"/>
      <c r="F34" s="32"/>
      <c r="G34" s="32"/>
      <c r="H34" s="32"/>
    </row>
    <row r="35" spans="2:8" x14ac:dyDescent="0.25">
      <c r="B35" s="29"/>
      <c r="C35" s="30"/>
      <c r="D35" s="31"/>
      <c r="E35" s="24"/>
      <c r="F35" s="32"/>
      <c r="G35" s="32"/>
      <c r="H35" s="32"/>
    </row>
    <row r="36" spans="2:8" x14ac:dyDescent="0.25">
      <c r="B36" s="29"/>
      <c r="C36" s="30"/>
      <c r="D36" s="31"/>
      <c r="E36" s="24"/>
      <c r="F36" s="32"/>
      <c r="G36" s="32"/>
      <c r="H36" s="32"/>
    </row>
    <row r="37" spans="2:8" x14ac:dyDescent="0.25">
      <c r="B37" s="23"/>
      <c r="C37" s="30"/>
      <c r="D37" s="31"/>
      <c r="E37" s="24"/>
      <c r="F37" s="32"/>
      <c r="G37" s="32"/>
      <c r="H37" s="32"/>
    </row>
    <row r="38" spans="2:8" x14ac:dyDescent="0.25">
      <c r="B38" s="23"/>
      <c r="C38" s="30"/>
      <c r="D38" s="31"/>
      <c r="E38" s="24"/>
      <c r="F38" s="32"/>
      <c r="G38" s="32"/>
      <c r="H38" s="32"/>
    </row>
    <row r="39" spans="2:8" x14ac:dyDescent="0.25">
      <c r="B39" s="23"/>
      <c r="C39" s="30"/>
      <c r="D39" s="31"/>
      <c r="E39" s="24"/>
      <c r="F39" s="32"/>
      <c r="G39" s="32"/>
      <c r="H39" s="32"/>
    </row>
    <row r="40" spans="2:8" x14ac:dyDescent="0.25">
      <c r="B40" s="29"/>
      <c r="C40" s="30"/>
      <c r="D40" s="31"/>
      <c r="E40" s="24"/>
      <c r="F40" s="32"/>
      <c r="G40" s="32"/>
      <c r="H40" s="32"/>
    </row>
    <row r="41" spans="2:8" x14ac:dyDescent="0.25">
      <c r="B41" s="29"/>
      <c r="C41" s="30"/>
      <c r="D41" s="31"/>
      <c r="E41" s="24"/>
      <c r="F41" s="32"/>
      <c r="G41" s="32"/>
      <c r="H41" s="32"/>
    </row>
    <row r="42" spans="2:8" x14ac:dyDescent="0.25">
      <c r="B42" s="23"/>
      <c r="C42" s="30"/>
      <c r="D42" s="31"/>
      <c r="E42" s="24"/>
      <c r="F42" s="32"/>
      <c r="G42" s="32"/>
      <c r="H42" s="32"/>
    </row>
    <row r="43" spans="2:8" x14ac:dyDescent="0.25">
      <c r="B43" s="23"/>
      <c r="C43" s="30"/>
      <c r="D43" s="31"/>
      <c r="E43" s="24"/>
      <c r="F43" s="32"/>
      <c r="G43" s="32"/>
      <c r="H43" s="32"/>
    </row>
    <row r="44" spans="2:8" x14ac:dyDescent="0.25">
      <c r="B44" s="29"/>
      <c r="C44" s="30"/>
      <c r="D44" s="31"/>
      <c r="E44" s="24"/>
      <c r="F44" s="32"/>
      <c r="G44" s="32"/>
      <c r="H44" s="32"/>
    </row>
    <row r="45" spans="2:8" x14ac:dyDescent="0.25">
      <c r="B45" s="23"/>
      <c r="C45" s="30"/>
      <c r="D45" s="31"/>
      <c r="E45" s="24"/>
      <c r="F45" s="32"/>
      <c r="G45" s="32"/>
      <c r="H45" s="32"/>
    </row>
    <row r="46" spans="2:8" x14ac:dyDescent="0.25">
      <c r="B46" s="23"/>
      <c r="C46" s="30"/>
      <c r="D46" s="31"/>
      <c r="E46" s="24"/>
      <c r="F46" s="32"/>
      <c r="G46" s="32"/>
      <c r="H46" s="32"/>
    </row>
  </sheetData>
  <mergeCells count="3">
    <mergeCell ref="C2:H5"/>
    <mergeCell ref="C6:H7"/>
    <mergeCell ref="C19:C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jercicio xmlns="048b7169-8466-4a4e-b90e-b1878ed5b7d9">2024</Ejercicio>
    <Secci_x00f3_n xmlns="048b7169-8466-4a4e-b90e-b1878ed5b7d9">05. Retribuciones</Secci_x00f3_n>
    <Contenido_x0020_Activo xmlns="048b7169-8466-4a4e-b90e-b1878ed5b7d9">
      <Value>No</Value>
    </Contenido_x0020_Activo>
    <Categor_x00ed_a xmlns="048b7169-8466-4a4e-b90e-b1878ed5b7d9">Transparencia</Categor_x00ed_a>
    <Revisi_x00f3_n xmlns="048b7169-8466-4a4e-b90e-b1878ed5b7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8BAB1CC329B47847BB7DB76CAB62C" ma:contentTypeVersion="11" ma:contentTypeDescription="Crear nuevo documento." ma:contentTypeScope="" ma:versionID="481425a4050ed9ce0bb786196fe8ea2b">
  <xsd:schema xmlns:xsd="http://www.w3.org/2001/XMLSchema" xmlns:xs="http://www.w3.org/2001/XMLSchema" xmlns:p="http://schemas.microsoft.com/office/2006/metadata/properties" xmlns:ns2="048b7169-8466-4a4e-b90e-b1878ed5b7d9" xmlns:ns3="6cd6409b-00de-4330-8a8c-4a7321b1351d" targetNamespace="http://schemas.microsoft.com/office/2006/metadata/properties" ma:root="true" ma:fieldsID="cb5208a51faa8f7c121421eb43a84c87" ns2:_="" ns3:_="">
    <xsd:import namespace="048b7169-8466-4a4e-b90e-b1878ed5b7d9"/>
    <xsd:import namespace="6cd6409b-00de-4330-8a8c-4a7321b1351d"/>
    <xsd:element name="properties">
      <xsd:complexType>
        <xsd:sequence>
          <xsd:element name="documentManagement">
            <xsd:complexType>
              <xsd:all>
                <xsd:element ref="ns2:Categor_x00ed_a"/>
                <xsd:element ref="ns2:Secci_x00f3_n"/>
                <xsd:element ref="ns2:Ejercicio"/>
                <xsd:element ref="ns3:SharedWithUsers" minOccurs="0"/>
                <xsd:element ref="ns3:SharedWithDetails" minOccurs="0"/>
                <xsd:element ref="ns2:Contenido_x0020_Activo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b7169-8466-4a4e-b90e-b1878ed5b7d9" elementFormDefault="qualified">
    <xsd:import namespace="http://schemas.microsoft.com/office/2006/documentManagement/types"/>
    <xsd:import namespace="http://schemas.microsoft.com/office/infopath/2007/PartnerControls"/>
    <xsd:element name="Categor_x00ed_a" ma:index="8" ma:displayName="Categoría" ma:format="Dropdown" ma:indexed="true" ma:internalName="Categor_x00ed_a">
      <xsd:simpleType>
        <xsd:restriction base="dms:Choice">
          <xsd:enumeration value="Transparencia"/>
          <xsd:enumeration value="Diseño"/>
          <xsd:enumeration value="Contenido"/>
          <xsd:enumeration value="Web antigua"/>
        </xsd:restriction>
      </xsd:simpleType>
    </xsd:element>
    <xsd:element name="Secci_x00f3_n" ma:index="9" ma:displayName="Sección" ma:format="Dropdown" ma:internalName="Secci_x00f3_n">
      <xsd:simpleType>
        <xsd:restriction base="dms:Choice">
          <xsd:enumeration value="00. General"/>
          <xsd:enumeration value="01. Institucional"/>
          <xsd:enumeration value="02. Organizativa"/>
          <xsd:enumeration value="03. Personal de libre nombramiento"/>
          <xsd:enumeration value="04. Empleo en el sector público"/>
          <xsd:enumeration value="05. Retribuciones"/>
          <xsd:enumeration value="06. Servicios y procedimientos"/>
          <xsd:enumeration value="07. Económico-financiera"/>
          <xsd:enumeration value="08. Perfil del contratante"/>
          <xsd:enumeration value="09. Convenios y encomiendas"/>
          <xsd:enumeration value="10. Concesión de servicios públicos"/>
          <xsd:enumeration value="11. Ayudas y subvenciones"/>
          <xsd:enumeration value="12. Estadística"/>
          <xsd:enumeration value="13. Derecho de acceso"/>
          <xsd:enumeration value="14. Accesibilidad"/>
          <xsd:enumeration value="15. LOPD"/>
        </xsd:restriction>
      </xsd:simpleType>
    </xsd:element>
    <xsd:element name="Ejercicio" ma:index="10" ma:displayName="Ejercicio" ma:internalName="Ejercicio">
      <xsd:simpleType>
        <xsd:restriction base="dms:Choice">
          <xsd:enumeration value="Sin ejercicio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Contenido_x0020_Activo" ma:index="13" nillable="true" ma:displayName="Contenido Activo" ma:default="No" ma:description="Indica si el contenido está activo en la web" ma:internalName="Contenido_x0020_Activo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í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Revisi_x00f3_n" ma:index="14" nillable="true" ma:displayName="Revisión" ma:internalName="Revisi_x00f3_n">
      <xsd:simpleType>
        <xsd:restriction base="dms:Choice">
          <xsd:enumeration value="Pendiente de revisar"/>
          <xsd:enumeration value="Revis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6409b-00de-4330-8a8c-4a7321b13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AFD5C-3755-49D1-BDB6-C384928BFD6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6cd6409b-00de-4330-8a8c-4a7321b1351d"/>
    <ds:schemaRef ds:uri="http://purl.org/dc/elements/1.1/"/>
    <ds:schemaRef ds:uri="http://schemas.microsoft.com/office/infopath/2007/PartnerControls"/>
    <ds:schemaRef ds:uri="048b7169-8466-4a4e-b90e-b1878ed5b7d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F48AD6-774F-41BF-A803-E74E2CA71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b7169-8466-4a4e-b90e-b1878ed5b7d9"/>
    <ds:schemaRef ds:uri="6cd6409b-00de-4330-8a8c-4a7321b13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11EB2F-752F-4D66-920C-8816CEE30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'2020'!Área_de_impresión</vt:lpstr>
      <vt:lpstr>'2021'!Área_de_impresión</vt:lpstr>
    </vt:vector>
  </TitlesOfParts>
  <Company>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León del Olmo</dc:creator>
  <cp:lastModifiedBy>Ramón García</cp:lastModifiedBy>
  <dcterms:created xsi:type="dcterms:W3CDTF">2020-05-26T07:54:24Z</dcterms:created>
  <dcterms:modified xsi:type="dcterms:W3CDTF">2025-03-21T11:56:16Z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0x01010037E8BAB1CC329B47847BB7DB76CAB62C</vt:lpwstr>
  </property>
</Properties>
</file>