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430ef1f176e13dd/Oficina Proyectos/Gestión ITC/WEB/Transparencia/07.Económico-financiera/"/>
    </mc:Choice>
  </mc:AlternateContent>
  <xr:revisionPtr revIDLastSave="0" documentId="8_{753CECF7-0BDA-4E8B-AB60-FE77E04B83A6}" xr6:coauthVersionLast="47" xr6:coauthVersionMax="47" xr10:uidLastSave="{00000000-0000-0000-0000-000000000000}"/>
  <bookViews>
    <workbookView xWindow="-28920" yWindow="-120" windowWidth="29040" windowHeight="15840"/>
  </bookViews>
  <sheets>
    <sheet name="2020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5" i="1" l="1"/>
</calcChain>
</file>

<file path=xl/sharedStrings.xml><?xml version="1.0" encoding="utf-8"?>
<sst xmlns="http://schemas.openxmlformats.org/spreadsheetml/2006/main" count="85" uniqueCount="82">
  <si>
    <t>PORTAL DE TRANSPARENCIA</t>
  </si>
  <si>
    <t>ECONÓMICO-ADMINISTRATIVA - CUENTA DE PÉRDIDAS Y GANANCIAS EJERCICIO 2020</t>
  </si>
  <si>
    <t>Actualización: 31/12/2020</t>
  </si>
  <si>
    <t>PRESUPUESTOS GENERALES DE LA COMUNIDAD AUTÓNOMA DE CANARIAS</t>
  </si>
  <si>
    <t>SOCIEDAD MERCANTIL PÚBLICA O ENTIDAD PÚBLICA EMPRESARIAL: Instituto Tecnológico de Canarias, S.A.</t>
  </si>
  <si>
    <t>SP- 4</t>
  </si>
  <si>
    <t>CUENTA DE PÉRDIDAS Y GANANCIAS</t>
  </si>
  <si>
    <t>PAIF 2020 Inic.</t>
  </si>
  <si>
    <t>Desviac.</t>
  </si>
  <si>
    <t>% Ejec.</t>
  </si>
  <si>
    <t>Expte variac PAIF 2020</t>
  </si>
  <si>
    <t xml:space="preserve">Desviac. </t>
  </si>
  <si>
    <t>% Desv</t>
  </si>
  <si>
    <t>A) OPERACIONES CONTINUADAS</t>
  </si>
  <si>
    <t>Ingresos de Explotación (1+5)</t>
  </si>
  <si>
    <t>1. IMPORTE NETO DE LA CIFRA DE NEGOCIOS.</t>
  </si>
  <si>
    <t>a) Ventas.</t>
  </si>
  <si>
    <t>a.1) Al sector público</t>
  </si>
  <si>
    <t>a.2) Al sector privado</t>
  </si>
  <si>
    <t>b) Prestaciones de servicios.</t>
  </si>
  <si>
    <t>b.1) Al sector público</t>
  </si>
  <si>
    <t>b.2) Al sector privado</t>
  </si>
  <si>
    <t>2. VARIACIÓN DE EXISTENCIAS DE PRODUCTOS TERMINADOS Y EN CURSO</t>
  </si>
  <si>
    <t>3. TRABAJOS REALIZADOS POR LA EMPRESA PARA SU ACTIVO.</t>
  </si>
  <si>
    <t>4. APROVISIONAMIENTOS.</t>
  </si>
  <si>
    <t>a) Consumo de mercaderías.</t>
  </si>
  <si>
    <t>b) Consumo de materias primas y otras materias consumibles.</t>
  </si>
  <si>
    <t>c) Trabajos realizados por otras empresas.</t>
  </si>
  <si>
    <t>d) Deterioro de mercaderías, materias primas y otros aprovisionamientos.</t>
  </si>
  <si>
    <t>5. OTROS INGRESOS DE EXPLOTACIÓN</t>
  </si>
  <si>
    <t>a) Ingresos accesorios y otros de gestión corriente.</t>
  </si>
  <si>
    <t>b) Subvenciones de explotación incorporadas al resultado del ejercicio.</t>
  </si>
  <si>
    <t xml:space="preserve">            b.1) Estado</t>
  </si>
  <si>
    <t xml:space="preserve">            b.2) Comunidad Autónoma</t>
  </si>
  <si>
    <t xml:space="preserve">            b.3) Corporaciones Locales</t>
  </si>
  <si>
    <t xml:space="preserve">            b.4) Otros Entes</t>
  </si>
  <si>
    <t xml:space="preserve">            b.5) Imputacion de subvenciones de explotación de ejercicios anteriores</t>
  </si>
  <si>
    <t>Gastos de exlotación sin amotización (6+7)</t>
  </si>
  <si>
    <t>6. GASTOS DE PERSONAL</t>
  </si>
  <si>
    <t>a) Sueldos, salarios y asimilados.</t>
  </si>
  <si>
    <t>b) Cargas sociales.</t>
  </si>
  <si>
    <t>c) Provisiones.</t>
  </si>
  <si>
    <t>7. OTROS GASTOS DE EXPLOTACIÓN.</t>
  </si>
  <si>
    <t>a) Servicios exteriores.</t>
  </si>
  <si>
    <t>b) Tributos.</t>
  </si>
  <si>
    <t>c) Pérdidas, deterioro y variación de provisiones por operaciones comerciales.</t>
  </si>
  <si>
    <t>d) Otros gastos de gestión corriente.</t>
  </si>
  <si>
    <t>8. AMORTIZACIÓN DEL INMOVILIZADO.</t>
  </si>
  <si>
    <t>9. IMPUTACIÓN DE SUBVENCIONES DE INMOVILIZADO NO FINANCIERO Y OTRAS.</t>
  </si>
  <si>
    <t>10. EXCESO DE PROVISIONES.</t>
  </si>
  <si>
    <t>11. DETERIORO Y RESULTADO POR ENAJENACIONES DEL INMOVILIZADO.</t>
  </si>
  <si>
    <t>a) Deterioros y pérdidas.</t>
  </si>
  <si>
    <t>b) Resultados por enajenaciones y otras.</t>
  </si>
  <si>
    <t>12. OTROS RESULTADOS.</t>
  </si>
  <si>
    <t>A.1) RESULTADO DE EXPLOTACIÓN (1+2+3+4+5+6+7+8+9+10+11)</t>
  </si>
  <si>
    <t>12. INGRESOS FINANCIEROS.</t>
  </si>
  <si>
    <t>a) De participaciones en instrumentos de patrimonio.</t>
  </si>
  <si>
    <t>a1) En empresas del grupo y asociadas.</t>
  </si>
  <si>
    <t>a2) En terceros.</t>
  </si>
  <si>
    <t>b) De valores negociables y otros instrumentos financieros</t>
  </si>
  <si>
    <t>b1) De empresas del grupo y asociadas.</t>
  </si>
  <si>
    <t>b2) De terceros.</t>
  </si>
  <si>
    <t>13. GASTOS FINANCIEROS.</t>
  </si>
  <si>
    <t>a) Por deudas con empresas del grupo y asociadas.</t>
  </si>
  <si>
    <t>b) Por deudas con terceros.</t>
  </si>
  <si>
    <t>c) Por actualización de provisiones.</t>
  </si>
  <si>
    <t>14. VARIACIÓN DE VALOR RAZONABLE EN INSTRUMENTOS FINANCIEROS.</t>
  </si>
  <si>
    <t>a) Cartera de negociación y otros.</t>
  </si>
  <si>
    <t>b) Imputación al resultado del ejercicio por activos financieros disponibles para la venta.</t>
  </si>
  <si>
    <t>15. DIFERENCIAS DE CAMBIO.</t>
  </si>
  <si>
    <t>16. DETERIORO Y RESULTADO POR ENAJENACIONES DE INST.FINANC.</t>
  </si>
  <si>
    <t>A.2) RESULTADO FINANCIERO (12+13+14+15+16)</t>
  </si>
  <si>
    <t>A.3) RESULTADO ANTES DE IMPUESTOS (A.1+A.2)</t>
  </si>
  <si>
    <t>17. IMPUESTOS SOBRE BENEFICIOS.</t>
  </si>
  <si>
    <t>A.4) RESULTADO DEL EJERCICIO PROCEDENTE DE OPERACIONES CONTINUADAS (A.3+17)</t>
  </si>
  <si>
    <t>B) OPERACIONES INTERRUMPIDAS</t>
  </si>
  <si>
    <t>18. RESULTADO DEL EJERCICIO PROCEDENTE DE OPERACIONES INTERRUMPIDAS NETO DE IMPUESTOS.</t>
  </si>
  <si>
    <t>A.5) RESULTADO DEL EJERCICIO (A.4+18)</t>
  </si>
  <si>
    <t>Ajustes Adicionales Patrimonio Neto</t>
  </si>
  <si>
    <t>APD 2020 Gastos Funcionamiento</t>
  </si>
  <si>
    <t>Intereses Préstamo ACIISI APD-09/15</t>
  </si>
  <si>
    <t>Resultado tras Ajustes Patrimonio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</si>
</sst>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&quot;[$€-C0A]"/>
    <numFmt numFmtId="165" formatCode="0.0%"/>
    <numFmt numFmtId="166" formatCode="&quot; &quot;* #,##0.00&quot; &quot;;&quot;-&quot;* #,##0.00&quot; &quot;;&quot; &quot;* &quot;-&quot;#&quot; &quot;;&quot; &quot;@&quot; &quot;"/>
  </numFmts>
  <fonts count="1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11"/>
      <color rgb="FF000000"/>
      <name val="Arial Narrow"/>
      <family val="2"/>
    </font>
    <font>
      <b/>
      <sz val="48"/>
      <color rgb="FF00B0F0"/>
      <name val="Calibri"/>
      <family val="2"/>
    </font>
    <font>
      <b/>
      <sz val="14"/>
      <color rgb="FF00B0F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</cellStyleXfs>
  <cellXfs count="73">
    <xf numFmtId="0" fontId="0" fillId="0" borderId="0" xfId="0"/>
    <xf numFmtId="164" fontId="3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8" fillId="2" borderId="0" xfId="0" applyNumberFormat="1" applyFont="1" applyFill="1" applyAlignment="1">
      <alignment vertical="center"/>
    </xf>
    <xf numFmtId="0" fontId="5" fillId="2" borderId="0" xfId="0" applyFont="1" applyFill="1"/>
    <xf numFmtId="0" fontId="5" fillId="0" borderId="0" xfId="0" applyFont="1"/>
    <xf numFmtId="0" fontId="9" fillId="0" borderId="2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2" xfId="0" applyFont="1" applyFill="1" applyBorder="1"/>
    <xf numFmtId="3" fontId="9" fillId="3" borderId="3" xfId="0" applyNumberFormat="1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vertical="center"/>
    </xf>
    <xf numFmtId="4" fontId="9" fillId="3" borderId="3" xfId="0" applyNumberFormat="1" applyFont="1" applyFill="1" applyBorder="1" applyAlignment="1">
      <alignment vertical="center"/>
    </xf>
    <xf numFmtId="0" fontId="10" fillId="3" borderId="5" xfId="0" applyFont="1" applyFill="1" applyBorder="1"/>
    <xf numFmtId="3" fontId="9" fillId="3" borderId="1" xfId="0" applyNumberFormat="1" applyFont="1" applyFill="1" applyBorder="1" applyAlignment="1">
      <alignment vertical="center"/>
    </xf>
    <xf numFmtId="3" fontId="9" fillId="3" borderId="1" xfId="2" applyNumberFormat="1" applyFont="1" applyFill="1" applyBorder="1" applyAlignment="1">
      <alignment vertical="center"/>
    </xf>
    <xf numFmtId="165" fontId="9" fillId="3" borderId="1" xfId="2" applyNumberFormat="1" applyFont="1" applyFill="1" applyBorder="1" applyAlignment="1">
      <alignment vertical="center"/>
    </xf>
    <xf numFmtId="0" fontId="10" fillId="0" borderId="6" xfId="0" applyFont="1" applyBorder="1"/>
    <xf numFmtId="3" fontId="9" fillId="2" borderId="6" xfId="0" applyNumberFormat="1" applyFont="1" applyFill="1" applyBorder="1" applyAlignment="1">
      <alignment vertical="center"/>
    </xf>
    <xf numFmtId="3" fontId="9" fillId="2" borderId="6" xfId="2" applyNumberFormat="1" applyFont="1" applyFill="1" applyBorder="1" applyAlignment="1">
      <alignment vertical="center"/>
    </xf>
    <xf numFmtId="165" fontId="9" fillId="2" borderId="6" xfId="2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left" indent="1"/>
    </xf>
    <xf numFmtId="3" fontId="5" fillId="2" borderId="1" xfId="0" applyNumberFormat="1" applyFont="1" applyFill="1" applyBorder="1" applyAlignment="1">
      <alignment vertical="center"/>
    </xf>
    <xf numFmtId="3" fontId="5" fillId="2" borderId="1" xfId="2" applyNumberFormat="1" applyFont="1" applyFill="1" applyBorder="1" applyAlignment="1">
      <alignment vertical="center"/>
    </xf>
    <xf numFmtId="165" fontId="5" fillId="2" borderId="1" xfId="2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65" fontId="5" fillId="0" borderId="1" xfId="2" applyNumberFormat="1" applyFont="1" applyBorder="1" applyAlignment="1">
      <alignment vertical="center"/>
    </xf>
    <xf numFmtId="0" fontId="10" fillId="0" borderId="1" xfId="0" applyFont="1" applyBorder="1" applyAlignment="1"/>
    <xf numFmtId="3" fontId="9" fillId="2" borderId="1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9" fillId="0" borderId="1" xfId="2" applyNumberFormat="1" applyFont="1" applyBorder="1" applyAlignment="1">
      <alignment vertical="center"/>
    </xf>
    <xf numFmtId="165" fontId="9" fillId="0" borderId="1" xfId="2" applyNumberFormat="1" applyFont="1" applyBorder="1" applyAlignment="1">
      <alignment vertical="center"/>
    </xf>
    <xf numFmtId="0" fontId="10" fillId="0" borderId="1" xfId="0" applyFont="1" applyBorder="1"/>
    <xf numFmtId="3" fontId="5" fillId="0" borderId="1" xfId="2" applyNumberFormat="1" applyFont="1" applyBorder="1" applyAlignment="1">
      <alignment vertical="center"/>
    </xf>
    <xf numFmtId="3" fontId="5" fillId="2" borderId="7" xfId="0" applyNumberFormat="1" applyFont="1" applyFill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7" xfId="2" applyNumberFormat="1" applyFont="1" applyBorder="1" applyAlignment="1">
      <alignment vertical="center"/>
    </xf>
    <xf numFmtId="165" fontId="5" fillId="0" borderId="7" xfId="2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9" fillId="0" borderId="6" xfId="2" applyNumberFormat="1" applyFont="1" applyBorder="1" applyAlignment="1">
      <alignment vertical="center"/>
    </xf>
    <xf numFmtId="165" fontId="9" fillId="0" borderId="6" xfId="2" applyNumberFormat="1" applyFont="1" applyBorder="1" applyAlignment="1">
      <alignment vertical="center"/>
    </xf>
    <xf numFmtId="0" fontId="10" fillId="0" borderId="1" xfId="0" applyFont="1" applyBorder="1" applyAlignment="1">
      <alignment wrapText="1"/>
    </xf>
    <xf numFmtId="3" fontId="5" fillId="0" borderId="0" xfId="2" applyNumberFormat="1" applyFont="1"/>
    <xf numFmtId="0" fontId="11" fillId="0" borderId="1" xfId="0" applyFont="1" applyBorder="1" applyAlignment="1">
      <alignment horizontal="left" indent="2"/>
    </xf>
    <xf numFmtId="0" fontId="10" fillId="0" borderId="7" xfId="0" applyFont="1" applyBorder="1" applyAlignment="1"/>
    <xf numFmtId="3" fontId="9" fillId="0" borderId="7" xfId="0" applyNumberFormat="1" applyFont="1" applyBorder="1" applyAlignment="1">
      <alignment vertical="center"/>
    </xf>
    <xf numFmtId="3" fontId="9" fillId="0" borderId="7" xfId="2" applyNumberFormat="1" applyFont="1" applyBorder="1" applyAlignment="1">
      <alignment vertical="center"/>
    </xf>
    <xf numFmtId="165" fontId="9" fillId="0" borderId="7" xfId="2" applyNumberFormat="1" applyFont="1" applyBorder="1" applyAlignment="1">
      <alignment vertical="center"/>
    </xf>
    <xf numFmtId="3" fontId="9" fillId="3" borderId="4" xfId="2" applyNumberFormat="1" applyFont="1" applyFill="1" applyBorder="1" applyAlignment="1">
      <alignment vertical="center"/>
    </xf>
    <xf numFmtId="165" fontId="9" fillId="3" borderId="4" xfId="2" applyNumberFormat="1" applyFont="1" applyFill="1" applyBorder="1" applyAlignment="1">
      <alignment vertical="center"/>
    </xf>
    <xf numFmtId="0" fontId="10" fillId="0" borderId="8" xfId="0" applyFont="1" applyBorder="1" applyAlignment="1"/>
    <xf numFmtId="3" fontId="9" fillId="0" borderId="8" xfId="0" applyNumberFormat="1" applyFont="1" applyBorder="1" applyAlignment="1">
      <alignment vertical="center"/>
    </xf>
    <xf numFmtId="3" fontId="9" fillId="0" borderId="8" xfId="2" applyNumberFormat="1" applyFont="1" applyBorder="1" applyAlignment="1">
      <alignment vertical="center"/>
    </xf>
    <xf numFmtId="165" fontId="9" fillId="0" borderId="8" xfId="2" applyNumberFormat="1" applyFont="1" applyBorder="1" applyAlignment="1">
      <alignment vertical="center"/>
    </xf>
    <xf numFmtId="0" fontId="10" fillId="3" borderId="1" xfId="0" applyFont="1" applyFill="1" applyBorder="1"/>
    <xf numFmtId="0" fontId="11" fillId="0" borderId="0" xfId="0" applyFont="1"/>
    <xf numFmtId="3" fontId="5" fillId="0" borderId="0" xfId="0" applyNumberFormat="1" applyFont="1"/>
    <xf numFmtId="165" fontId="5" fillId="0" borderId="0" xfId="2" applyNumberFormat="1" applyFont="1"/>
    <xf numFmtId="0" fontId="10" fillId="2" borderId="9" xfId="3" applyFont="1" applyFill="1" applyBorder="1" applyAlignment="1" applyProtection="1">
      <alignment horizontal="left" indent="1"/>
    </xf>
    <xf numFmtId="3" fontId="9" fillId="0" borderId="1" xfId="1" applyNumberFormat="1" applyFont="1" applyBorder="1"/>
    <xf numFmtId="3" fontId="9" fillId="0" borderId="1" xfId="2" applyNumberFormat="1" applyFont="1" applyBorder="1"/>
    <xf numFmtId="165" fontId="9" fillId="0" borderId="1" xfId="2" applyNumberFormat="1" applyFont="1" applyBorder="1"/>
    <xf numFmtId="0" fontId="11" fillId="2" borderId="0" xfId="3" applyFont="1" applyFill="1" applyAlignment="1" applyProtection="1">
      <alignment horizontal="left" vertical="center" indent="2"/>
    </xf>
    <xf numFmtId="3" fontId="5" fillId="0" borderId="0" xfId="1" applyNumberFormat="1" applyFont="1"/>
    <xf numFmtId="166" fontId="5" fillId="0" borderId="0" xfId="1" applyFont="1"/>
    <xf numFmtId="0" fontId="10" fillId="3" borderId="10" xfId="3" applyFont="1" applyFill="1" applyBorder="1" applyAlignment="1" applyProtection="1">
      <alignment horizontal="left" indent="1"/>
    </xf>
    <xf numFmtId="164" fontId="6" fillId="2" borderId="0" xfId="0" applyNumberFormat="1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">
    <cellStyle name="Millares" xfId="1" builtinId="3" customBuiltin="1"/>
    <cellStyle name="Normal" xfId="0" builtinId="0" customBuiltin="1"/>
    <cellStyle name="Normal 12" xfId="3"/>
    <cellStyle name="Porcentaje" xfId="2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53419</xdr:colOff>
      <xdr:row>1</xdr:row>
      <xdr:rowOff>109325</xdr:rowOff>
    </xdr:from>
    <xdr:ext cx="1714500" cy="266703"/>
    <xdr:pic>
      <xdr:nvPicPr>
        <xdr:cNvPr id="2" name="Imagen 2" descr="Instituto Tecnológico de Canarias">
          <a:extLst>
            <a:ext uri="{FF2B5EF4-FFF2-40B4-BE49-F238E27FC236}">
              <a16:creationId xmlns:a16="http://schemas.microsoft.com/office/drawing/2014/main" id="{6A47DB5F-075F-AD4A-EA54-8FD01937A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24894" y="318875"/>
          <a:ext cx="1714500" cy="26670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workbookViewId="0"/>
  </sheetViews>
  <sheetFormatPr baseColWidth="10" defaultRowHeight="16.5" x14ac:dyDescent="0.3"/>
  <cols>
    <col min="1" max="3" width="5.5703125" style="8" customWidth="1"/>
    <col min="4" max="4" width="130" style="9" customWidth="1"/>
    <col min="5" max="9" width="26.7109375" style="9" customWidth="1"/>
    <col min="10" max="10" width="14.5703125" style="8" bestFit="1" customWidth="1"/>
    <col min="11" max="11" width="11.140625" style="8" bestFit="1" customWidth="1"/>
    <col min="12" max="12" width="12.5703125" style="8" bestFit="1" customWidth="1"/>
    <col min="13" max="13" width="5.7109375" style="8" customWidth="1"/>
    <col min="14" max="259" width="11.42578125" style="9" customWidth="1"/>
    <col min="260" max="260" width="85.28515625" style="9" customWidth="1"/>
    <col min="261" max="261" width="20.28515625" style="9" bestFit="1" customWidth="1"/>
    <col min="262" max="262" width="20" style="9" bestFit="1" customWidth="1"/>
    <col min="263" max="264" width="20" style="9" customWidth="1"/>
    <col min="265" max="265" width="20.28515625" style="9" bestFit="1" customWidth="1"/>
    <col min="266" max="515" width="11.42578125" style="9" customWidth="1"/>
    <col min="516" max="516" width="85.28515625" style="9" customWidth="1"/>
    <col min="517" max="517" width="20.28515625" style="9" bestFit="1" customWidth="1"/>
    <col min="518" max="518" width="20" style="9" bestFit="1" customWidth="1"/>
    <col min="519" max="520" width="20" style="9" customWidth="1"/>
    <col min="521" max="521" width="20.28515625" style="9" bestFit="1" customWidth="1"/>
    <col min="522" max="771" width="11.42578125" style="9" customWidth="1"/>
    <col min="772" max="772" width="85.28515625" style="9" customWidth="1"/>
    <col min="773" max="773" width="20.28515625" style="9" bestFit="1" customWidth="1"/>
    <col min="774" max="774" width="20" style="9" bestFit="1" customWidth="1"/>
    <col min="775" max="776" width="20" style="9" customWidth="1"/>
    <col min="777" max="777" width="20.28515625" style="9" bestFit="1" customWidth="1"/>
    <col min="778" max="1027" width="11.42578125" style="9" customWidth="1"/>
    <col min="1028" max="1028" width="85.28515625" style="9" customWidth="1"/>
    <col min="1029" max="1029" width="20.28515625" style="9" bestFit="1" customWidth="1"/>
    <col min="1030" max="1030" width="20" style="9" bestFit="1" customWidth="1"/>
    <col min="1031" max="1032" width="20" style="9" customWidth="1"/>
    <col min="1033" max="1033" width="20.28515625" style="9" bestFit="1" customWidth="1"/>
    <col min="1034" max="1283" width="11.42578125" style="9" customWidth="1"/>
    <col min="1284" max="1284" width="85.28515625" style="9" customWidth="1"/>
    <col min="1285" max="1285" width="20.28515625" style="9" bestFit="1" customWidth="1"/>
    <col min="1286" max="1286" width="20" style="9" bestFit="1" customWidth="1"/>
    <col min="1287" max="1288" width="20" style="9" customWidth="1"/>
    <col min="1289" max="1289" width="20.28515625" style="9" bestFit="1" customWidth="1"/>
    <col min="1290" max="1539" width="11.42578125" style="9" customWidth="1"/>
    <col min="1540" max="1540" width="85.28515625" style="9" customWidth="1"/>
    <col min="1541" max="1541" width="20.28515625" style="9" bestFit="1" customWidth="1"/>
    <col min="1542" max="1542" width="20" style="9" bestFit="1" customWidth="1"/>
    <col min="1543" max="1544" width="20" style="9" customWidth="1"/>
    <col min="1545" max="1545" width="20.28515625" style="9" bestFit="1" customWidth="1"/>
    <col min="1546" max="1795" width="11.42578125" style="9" customWidth="1"/>
    <col min="1796" max="1796" width="85.28515625" style="9" customWidth="1"/>
    <col min="1797" max="1797" width="20.28515625" style="9" bestFit="1" customWidth="1"/>
    <col min="1798" max="1798" width="20" style="9" bestFit="1" customWidth="1"/>
    <col min="1799" max="1800" width="20" style="9" customWidth="1"/>
    <col min="1801" max="1801" width="20.28515625" style="9" bestFit="1" customWidth="1"/>
    <col min="1802" max="2051" width="11.42578125" style="9" customWidth="1"/>
    <col min="2052" max="2052" width="85.28515625" style="9" customWidth="1"/>
    <col min="2053" max="2053" width="20.28515625" style="9" bestFit="1" customWidth="1"/>
    <col min="2054" max="2054" width="20" style="9" bestFit="1" customWidth="1"/>
    <col min="2055" max="2056" width="20" style="9" customWidth="1"/>
    <col min="2057" max="2057" width="20.28515625" style="9" bestFit="1" customWidth="1"/>
    <col min="2058" max="2307" width="11.42578125" style="9" customWidth="1"/>
    <col min="2308" max="2308" width="85.28515625" style="9" customWidth="1"/>
    <col min="2309" max="2309" width="20.28515625" style="9" bestFit="1" customWidth="1"/>
    <col min="2310" max="2310" width="20" style="9" bestFit="1" customWidth="1"/>
    <col min="2311" max="2312" width="20" style="9" customWidth="1"/>
    <col min="2313" max="2313" width="20.28515625" style="9" bestFit="1" customWidth="1"/>
    <col min="2314" max="2563" width="11.42578125" style="9" customWidth="1"/>
    <col min="2564" max="2564" width="85.28515625" style="9" customWidth="1"/>
    <col min="2565" max="2565" width="20.28515625" style="9" bestFit="1" customWidth="1"/>
    <col min="2566" max="2566" width="20" style="9" bestFit="1" customWidth="1"/>
    <col min="2567" max="2568" width="20" style="9" customWidth="1"/>
    <col min="2569" max="2569" width="20.28515625" style="9" bestFit="1" customWidth="1"/>
    <col min="2570" max="2819" width="11.42578125" style="9" customWidth="1"/>
    <col min="2820" max="2820" width="85.28515625" style="9" customWidth="1"/>
    <col min="2821" max="2821" width="20.28515625" style="9" bestFit="1" customWidth="1"/>
    <col min="2822" max="2822" width="20" style="9" bestFit="1" customWidth="1"/>
    <col min="2823" max="2824" width="20" style="9" customWidth="1"/>
    <col min="2825" max="2825" width="20.28515625" style="9" bestFit="1" customWidth="1"/>
    <col min="2826" max="3075" width="11.42578125" style="9" customWidth="1"/>
    <col min="3076" max="3076" width="85.28515625" style="9" customWidth="1"/>
    <col min="3077" max="3077" width="20.28515625" style="9" bestFit="1" customWidth="1"/>
    <col min="3078" max="3078" width="20" style="9" bestFit="1" customWidth="1"/>
    <col min="3079" max="3080" width="20" style="9" customWidth="1"/>
    <col min="3081" max="3081" width="20.28515625" style="9" bestFit="1" customWidth="1"/>
    <col min="3082" max="3331" width="11.42578125" style="9" customWidth="1"/>
    <col min="3332" max="3332" width="85.28515625" style="9" customWidth="1"/>
    <col min="3333" max="3333" width="20.28515625" style="9" bestFit="1" customWidth="1"/>
    <col min="3334" max="3334" width="20" style="9" bestFit="1" customWidth="1"/>
    <col min="3335" max="3336" width="20" style="9" customWidth="1"/>
    <col min="3337" max="3337" width="20.28515625" style="9" bestFit="1" customWidth="1"/>
    <col min="3338" max="3587" width="11.42578125" style="9" customWidth="1"/>
    <col min="3588" max="3588" width="85.28515625" style="9" customWidth="1"/>
    <col min="3589" max="3589" width="20.28515625" style="9" bestFit="1" customWidth="1"/>
    <col min="3590" max="3590" width="20" style="9" bestFit="1" customWidth="1"/>
    <col min="3591" max="3592" width="20" style="9" customWidth="1"/>
    <col min="3593" max="3593" width="20.28515625" style="9" bestFit="1" customWidth="1"/>
    <col min="3594" max="3843" width="11.42578125" style="9" customWidth="1"/>
    <col min="3844" max="3844" width="85.28515625" style="9" customWidth="1"/>
    <col min="3845" max="3845" width="20.28515625" style="9" bestFit="1" customWidth="1"/>
    <col min="3846" max="3846" width="20" style="9" bestFit="1" customWidth="1"/>
    <col min="3847" max="3848" width="20" style="9" customWidth="1"/>
    <col min="3849" max="3849" width="20.28515625" style="9" bestFit="1" customWidth="1"/>
    <col min="3850" max="4099" width="11.42578125" style="9" customWidth="1"/>
    <col min="4100" max="4100" width="85.28515625" style="9" customWidth="1"/>
    <col min="4101" max="4101" width="20.28515625" style="9" bestFit="1" customWidth="1"/>
    <col min="4102" max="4102" width="20" style="9" bestFit="1" customWidth="1"/>
    <col min="4103" max="4104" width="20" style="9" customWidth="1"/>
    <col min="4105" max="4105" width="20.28515625" style="9" bestFit="1" customWidth="1"/>
    <col min="4106" max="4355" width="11.42578125" style="9" customWidth="1"/>
    <col min="4356" max="4356" width="85.28515625" style="9" customWidth="1"/>
    <col min="4357" max="4357" width="20.28515625" style="9" bestFit="1" customWidth="1"/>
    <col min="4358" max="4358" width="20" style="9" bestFit="1" customWidth="1"/>
    <col min="4359" max="4360" width="20" style="9" customWidth="1"/>
    <col min="4361" max="4361" width="20.28515625" style="9" bestFit="1" customWidth="1"/>
    <col min="4362" max="4611" width="11.42578125" style="9" customWidth="1"/>
    <col min="4612" max="4612" width="85.28515625" style="9" customWidth="1"/>
    <col min="4613" max="4613" width="20.28515625" style="9" bestFit="1" customWidth="1"/>
    <col min="4614" max="4614" width="20" style="9" bestFit="1" customWidth="1"/>
    <col min="4615" max="4616" width="20" style="9" customWidth="1"/>
    <col min="4617" max="4617" width="20.28515625" style="9" bestFit="1" customWidth="1"/>
    <col min="4618" max="4867" width="11.42578125" style="9" customWidth="1"/>
    <col min="4868" max="4868" width="85.28515625" style="9" customWidth="1"/>
    <col min="4869" max="4869" width="20.28515625" style="9" bestFit="1" customWidth="1"/>
    <col min="4870" max="4870" width="20" style="9" bestFit="1" customWidth="1"/>
    <col min="4871" max="4872" width="20" style="9" customWidth="1"/>
    <col min="4873" max="4873" width="20.28515625" style="9" bestFit="1" customWidth="1"/>
    <col min="4874" max="5123" width="11.42578125" style="9" customWidth="1"/>
    <col min="5124" max="5124" width="85.28515625" style="9" customWidth="1"/>
    <col min="5125" max="5125" width="20.28515625" style="9" bestFit="1" customWidth="1"/>
    <col min="5126" max="5126" width="20" style="9" bestFit="1" customWidth="1"/>
    <col min="5127" max="5128" width="20" style="9" customWidth="1"/>
    <col min="5129" max="5129" width="20.28515625" style="9" bestFit="1" customWidth="1"/>
    <col min="5130" max="5379" width="11.42578125" style="9" customWidth="1"/>
    <col min="5380" max="5380" width="85.28515625" style="9" customWidth="1"/>
    <col min="5381" max="5381" width="20.28515625" style="9" bestFit="1" customWidth="1"/>
    <col min="5382" max="5382" width="20" style="9" bestFit="1" customWidth="1"/>
    <col min="5383" max="5384" width="20" style="9" customWidth="1"/>
    <col min="5385" max="5385" width="20.28515625" style="9" bestFit="1" customWidth="1"/>
    <col min="5386" max="5635" width="11.42578125" style="9" customWidth="1"/>
    <col min="5636" max="5636" width="85.28515625" style="9" customWidth="1"/>
    <col min="5637" max="5637" width="20.28515625" style="9" bestFit="1" customWidth="1"/>
    <col min="5638" max="5638" width="20" style="9" bestFit="1" customWidth="1"/>
    <col min="5639" max="5640" width="20" style="9" customWidth="1"/>
    <col min="5641" max="5641" width="20.28515625" style="9" bestFit="1" customWidth="1"/>
    <col min="5642" max="5891" width="11.42578125" style="9" customWidth="1"/>
    <col min="5892" max="5892" width="85.28515625" style="9" customWidth="1"/>
    <col min="5893" max="5893" width="20.28515625" style="9" bestFit="1" customWidth="1"/>
    <col min="5894" max="5894" width="20" style="9" bestFit="1" customWidth="1"/>
    <col min="5895" max="5896" width="20" style="9" customWidth="1"/>
    <col min="5897" max="5897" width="20.28515625" style="9" bestFit="1" customWidth="1"/>
    <col min="5898" max="6147" width="11.42578125" style="9" customWidth="1"/>
    <col min="6148" max="6148" width="85.28515625" style="9" customWidth="1"/>
    <col min="6149" max="6149" width="20.28515625" style="9" bestFit="1" customWidth="1"/>
    <col min="6150" max="6150" width="20" style="9" bestFit="1" customWidth="1"/>
    <col min="6151" max="6152" width="20" style="9" customWidth="1"/>
    <col min="6153" max="6153" width="20.28515625" style="9" bestFit="1" customWidth="1"/>
    <col min="6154" max="6403" width="11.42578125" style="9" customWidth="1"/>
    <col min="6404" max="6404" width="85.28515625" style="9" customWidth="1"/>
    <col min="6405" max="6405" width="20.28515625" style="9" bestFit="1" customWidth="1"/>
    <col min="6406" max="6406" width="20" style="9" bestFit="1" customWidth="1"/>
    <col min="6407" max="6408" width="20" style="9" customWidth="1"/>
    <col min="6409" max="6409" width="20.28515625" style="9" bestFit="1" customWidth="1"/>
    <col min="6410" max="6659" width="11.42578125" style="9" customWidth="1"/>
    <col min="6660" max="6660" width="85.28515625" style="9" customWidth="1"/>
    <col min="6661" max="6661" width="20.28515625" style="9" bestFit="1" customWidth="1"/>
    <col min="6662" max="6662" width="20" style="9" bestFit="1" customWidth="1"/>
    <col min="6663" max="6664" width="20" style="9" customWidth="1"/>
    <col min="6665" max="6665" width="20.28515625" style="9" bestFit="1" customWidth="1"/>
    <col min="6666" max="6915" width="11.42578125" style="9" customWidth="1"/>
    <col min="6916" max="6916" width="85.28515625" style="9" customWidth="1"/>
    <col min="6917" max="6917" width="20.28515625" style="9" bestFit="1" customWidth="1"/>
    <col min="6918" max="6918" width="20" style="9" bestFit="1" customWidth="1"/>
    <col min="6919" max="6920" width="20" style="9" customWidth="1"/>
    <col min="6921" max="6921" width="20.28515625" style="9" bestFit="1" customWidth="1"/>
    <col min="6922" max="7171" width="11.42578125" style="9" customWidth="1"/>
    <col min="7172" max="7172" width="85.28515625" style="9" customWidth="1"/>
    <col min="7173" max="7173" width="20.28515625" style="9" bestFit="1" customWidth="1"/>
    <col min="7174" max="7174" width="20" style="9" bestFit="1" customWidth="1"/>
    <col min="7175" max="7176" width="20" style="9" customWidth="1"/>
    <col min="7177" max="7177" width="20.28515625" style="9" bestFit="1" customWidth="1"/>
    <col min="7178" max="7427" width="11.42578125" style="9" customWidth="1"/>
    <col min="7428" max="7428" width="85.28515625" style="9" customWidth="1"/>
    <col min="7429" max="7429" width="20.28515625" style="9" bestFit="1" customWidth="1"/>
    <col min="7430" max="7430" width="20" style="9" bestFit="1" customWidth="1"/>
    <col min="7431" max="7432" width="20" style="9" customWidth="1"/>
    <col min="7433" max="7433" width="20.28515625" style="9" bestFit="1" customWidth="1"/>
    <col min="7434" max="7683" width="11.42578125" style="9" customWidth="1"/>
    <col min="7684" max="7684" width="85.28515625" style="9" customWidth="1"/>
    <col min="7685" max="7685" width="20.28515625" style="9" bestFit="1" customWidth="1"/>
    <col min="7686" max="7686" width="20" style="9" bestFit="1" customWidth="1"/>
    <col min="7687" max="7688" width="20" style="9" customWidth="1"/>
    <col min="7689" max="7689" width="20.28515625" style="9" bestFit="1" customWidth="1"/>
    <col min="7690" max="7939" width="11.42578125" style="9" customWidth="1"/>
    <col min="7940" max="7940" width="85.28515625" style="9" customWidth="1"/>
    <col min="7941" max="7941" width="20.28515625" style="9" bestFit="1" customWidth="1"/>
    <col min="7942" max="7942" width="20" style="9" bestFit="1" customWidth="1"/>
    <col min="7943" max="7944" width="20" style="9" customWidth="1"/>
    <col min="7945" max="7945" width="20.28515625" style="9" bestFit="1" customWidth="1"/>
    <col min="7946" max="8195" width="11.42578125" style="9" customWidth="1"/>
    <col min="8196" max="8196" width="85.28515625" style="9" customWidth="1"/>
    <col min="8197" max="8197" width="20.28515625" style="9" bestFit="1" customWidth="1"/>
    <col min="8198" max="8198" width="20" style="9" bestFit="1" customWidth="1"/>
    <col min="8199" max="8200" width="20" style="9" customWidth="1"/>
    <col min="8201" max="8201" width="20.28515625" style="9" bestFit="1" customWidth="1"/>
    <col min="8202" max="8451" width="11.42578125" style="9" customWidth="1"/>
    <col min="8452" max="8452" width="85.28515625" style="9" customWidth="1"/>
    <col min="8453" max="8453" width="20.28515625" style="9" bestFit="1" customWidth="1"/>
    <col min="8454" max="8454" width="20" style="9" bestFit="1" customWidth="1"/>
    <col min="8455" max="8456" width="20" style="9" customWidth="1"/>
    <col min="8457" max="8457" width="20.28515625" style="9" bestFit="1" customWidth="1"/>
    <col min="8458" max="8707" width="11.42578125" style="9" customWidth="1"/>
    <col min="8708" max="8708" width="85.28515625" style="9" customWidth="1"/>
    <col min="8709" max="8709" width="20.28515625" style="9" bestFit="1" customWidth="1"/>
    <col min="8710" max="8710" width="20" style="9" bestFit="1" customWidth="1"/>
    <col min="8711" max="8712" width="20" style="9" customWidth="1"/>
    <col min="8713" max="8713" width="20.28515625" style="9" bestFit="1" customWidth="1"/>
    <col min="8714" max="8963" width="11.42578125" style="9" customWidth="1"/>
    <col min="8964" max="8964" width="85.28515625" style="9" customWidth="1"/>
    <col min="8965" max="8965" width="20.28515625" style="9" bestFit="1" customWidth="1"/>
    <col min="8966" max="8966" width="20" style="9" bestFit="1" customWidth="1"/>
    <col min="8967" max="8968" width="20" style="9" customWidth="1"/>
    <col min="8969" max="8969" width="20.28515625" style="9" bestFit="1" customWidth="1"/>
    <col min="8970" max="9219" width="11.42578125" style="9" customWidth="1"/>
    <col min="9220" max="9220" width="85.28515625" style="9" customWidth="1"/>
    <col min="9221" max="9221" width="20.28515625" style="9" bestFit="1" customWidth="1"/>
    <col min="9222" max="9222" width="20" style="9" bestFit="1" customWidth="1"/>
    <col min="9223" max="9224" width="20" style="9" customWidth="1"/>
    <col min="9225" max="9225" width="20.28515625" style="9" bestFit="1" customWidth="1"/>
    <col min="9226" max="9475" width="11.42578125" style="9" customWidth="1"/>
    <col min="9476" max="9476" width="85.28515625" style="9" customWidth="1"/>
    <col min="9477" max="9477" width="20.28515625" style="9" bestFit="1" customWidth="1"/>
    <col min="9478" max="9478" width="20" style="9" bestFit="1" customWidth="1"/>
    <col min="9479" max="9480" width="20" style="9" customWidth="1"/>
    <col min="9481" max="9481" width="20.28515625" style="9" bestFit="1" customWidth="1"/>
    <col min="9482" max="9731" width="11.42578125" style="9" customWidth="1"/>
    <col min="9732" max="9732" width="85.28515625" style="9" customWidth="1"/>
    <col min="9733" max="9733" width="20.28515625" style="9" bestFit="1" customWidth="1"/>
    <col min="9734" max="9734" width="20" style="9" bestFit="1" customWidth="1"/>
    <col min="9735" max="9736" width="20" style="9" customWidth="1"/>
    <col min="9737" max="9737" width="20.28515625" style="9" bestFit="1" customWidth="1"/>
    <col min="9738" max="9987" width="11.42578125" style="9" customWidth="1"/>
    <col min="9988" max="9988" width="85.28515625" style="9" customWidth="1"/>
    <col min="9989" max="9989" width="20.28515625" style="9" bestFit="1" customWidth="1"/>
    <col min="9990" max="9990" width="20" style="9" bestFit="1" customWidth="1"/>
    <col min="9991" max="9992" width="20" style="9" customWidth="1"/>
    <col min="9993" max="9993" width="20.28515625" style="9" bestFit="1" customWidth="1"/>
    <col min="9994" max="10243" width="11.42578125" style="9" customWidth="1"/>
    <col min="10244" max="10244" width="85.28515625" style="9" customWidth="1"/>
    <col min="10245" max="10245" width="20.28515625" style="9" bestFit="1" customWidth="1"/>
    <col min="10246" max="10246" width="20" style="9" bestFit="1" customWidth="1"/>
    <col min="10247" max="10248" width="20" style="9" customWidth="1"/>
    <col min="10249" max="10249" width="20.28515625" style="9" bestFit="1" customWidth="1"/>
    <col min="10250" max="10499" width="11.42578125" style="9" customWidth="1"/>
    <col min="10500" max="10500" width="85.28515625" style="9" customWidth="1"/>
    <col min="10501" max="10501" width="20.28515625" style="9" bestFit="1" customWidth="1"/>
    <col min="10502" max="10502" width="20" style="9" bestFit="1" customWidth="1"/>
    <col min="10503" max="10504" width="20" style="9" customWidth="1"/>
    <col min="10505" max="10505" width="20.28515625" style="9" bestFit="1" customWidth="1"/>
    <col min="10506" max="10755" width="11.42578125" style="9" customWidth="1"/>
    <col min="10756" max="10756" width="85.28515625" style="9" customWidth="1"/>
    <col min="10757" max="10757" width="20.28515625" style="9" bestFit="1" customWidth="1"/>
    <col min="10758" max="10758" width="20" style="9" bestFit="1" customWidth="1"/>
    <col min="10759" max="10760" width="20" style="9" customWidth="1"/>
    <col min="10761" max="10761" width="20.28515625" style="9" bestFit="1" customWidth="1"/>
    <col min="10762" max="11011" width="11.42578125" style="9" customWidth="1"/>
    <col min="11012" max="11012" width="85.28515625" style="9" customWidth="1"/>
    <col min="11013" max="11013" width="20.28515625" style="9" bestFit="1" customWidth="1"/>
    <col min="11014" max="11014" width="20" style="9" bestFit="1" customWidth="1"/>
    <col min="11015" max="11016" width="20" style="9" customWidth="1"/>
    <col min="11017" max="11017" width="20.28515625" style="9" bestFit="1" customWidth="1"/>
    <col min="11018" max="11267" width="11.42578125" style="9" customWidth="1"/>
    <col min="11268" max="11268" width="85.28515625" style="9" customWidth="1"/>
    <col min="11269" max="11269" width="20.28515625" style="9" bestFit="1" customWidth="1"/>
    <col min="11270" max="11270" width="20" style="9" bestFit="1" customWidth="1"/>
    <col min="11271" max="11272" width="20" style="9" customWidth="1"/>
    <col min="11273" max="11273" width="20.28515625" style="9" bestFit="1" customWidth="1"/>
    <col min="11274" max="11523" width="11.42578125" style="9" customWidth="1"/>
    <col min="11524" max="11524" width="85.28515625" style="9" customWidth="1"/>
    <col min="11525" max="11525" width="20.28515625" style="9" bestFit="1" customWidth="1"/>
    <col min="11526" max="11526" width="20" style="9" bestFit="1" customWidth="1"/>
    <col min="11527" max="11528" width="20" style="9" customWidth="1"/>
    <col min="11529" max="11529" width="20.28515625" style="9" bestFit="1" customWidth="1"/>
    <col min="11530" max="11779" width="11.42578125" style="9" customWidth="1"/>
    <col min="11780" max="11780" width="85.28515625" style="9" customWidth="1"/>
    <col min="11781" max="11781" width="20.28515625" style="9" bestFit="1" customWidth="1"/>
    <col min="11782" max="11782" width="20" style="9" bestFit="1" customWidth="1"/>
    <col min="11783" max="11784" width="20" style="9" customWidth="1"/>
    <col min="11785" max="11785" width="20.28515625" style="9" bestFit="1" customWidth="1"/>
    <col min="11786" max="12035" width="11.42578125" style="9" customWidth="1"/>
    <col min="12036" max="12036" width="85.28515625" style="9" customWidth="1"/>
    <col min="12037" max="12037" width="20.28515625" style="9" bestFit="1" customWidth="1"/>
    <col min="12038" max="12038" width="20" style="9" bestFit="1" customWidth="1"/>
    <col min="12039" max="12040" width="20" style="9" customWidth="1"/>
    <col min="12041" max="12041" width="20.28515625" style="9" bestFit="1" customWidth="1"/>
    <col min="12042" max="12291" width="11.42578125" style="9" customWidth="1"/>
    <col min="12292" max="12292" width="85.28515625" style="9" customWidth="1"/>
    <col min="12293" max="12293" width="20.28515625" style="9" bestFit="1" customWidth="1"/>
    <col min="12294" max="12294" width="20" style="9" bestFit="1" customWidth="1"/>
    <col min="12295" max="12296" width="20" style="9" customWidth="1"/>
    <col min="12297" max="12297" width="20.28515625" style="9" bestFit="1" customWidth="1"/>
    <col min="12298" max="12547" width="11.42578125" style="9" customWidth="1"/>
    <col min="12548" max="12548" width="85.28515625" style="9" customWidth="1"/>
    <col min="12549" max="12549" width="20.28515625" style="9" bestFit="1" customWidth="1"/>
    <col min="12550" max="12550" width="20" style="9" bestFit="1" customWidth="1"/>
    <col min="12551" max="12552" width="20" style="9" customWidth="1"/>
    <col min="12553" max="12553" width="20.28515625" style="9" bestFit="1" customWidth="1"/>
    <col min="12554" max="12803" width="11.42578125" style="9" customWidth="1"/>
    <col min="12804" max="12804" width="85.28515625" style="9" customWidth="1"/>
    <col min="12805" max="12805" width="20.28515625" style="9" bestFit="1" customWidth="1"/>
    <col min="12806" max="12806" width="20" style="9" bestFit="1" customWidth="1"/>
    <col min="12807" max="12808" width="20" style="9" customWidth="1"/>
    <col min="12809" max="12809" width="20.28515625" style="9" bestFit="1" customWidth="1"/>
    <col min="12810" max="13059" width="11.42578125" style="9" customWidth="1"/>
    <col min="13060" max="13060" width="85.28515625" style="9" customWidth="1"/>
    <col min="13061" max="13061" width="20.28515625" style="9" bestFit="1" customWidth="1"/>
    <col min="13062" max="13062" width="20" style="9" bestFit="1" customWidth="1"/>
    <col min="13063" max="13064" width="20" style="9" customWidth="1"/>
    <col min="13065" max="13065" width="20.28515625" style="9" bestFit="1" customWidth="1"/>
    <col min="13066" max="13315" width="11.42578125" style="9" customWidth="1"/>
    <col min="13316" max="13316" width="85.28515625" style="9" customWidth="1"/>
    <col min="13317" max="13317" width="20.28515625" style="9" bestFit="1" customWidth="1"/>
    <col min="13318" max="13318" width="20" style="9" bestFit="1" customWidth="1"/>
    <col min="13319" max="13320" width="20" style="9" customWidth="1"/>
    <col min="13321" max="13321" width="20.28515625" style="9" bestFit="1" customWidth="1"/>
    <col min="13322" max="13571" width="11.42578125" style="9" customWidth="1"/>
    <col min="13572" max="13572" width="85.28515625" style="9" customWidth="1"/>
    <col min="13573" max="13573" width="20.28515625" style="9" bestFit="1" customWidth="1"/>
    <col min="13574" max="13574" width="20" style="9" bestFit="1" customWidth="1"/>
    <col min="13575" max="13576" width="20" style="9" customWidth="1"/>
    <col min="13577" max="13577" width="20.28515625" style="9" bestFit="1" customWidth="1"/>
    <col min="13578" max="13827" width="11.42578125" style="9" customWidth="1"/>
    <col min="13828" max="13828" width="85.28515625" style="9" customWidth="1"/>
    <col min="13829" max="13829" width="20.28515625" style="9" bestFit="1" customWidth="1"/>
    <col min="13830" max="13830" width="20" style="9" bestFit="1" customWidth="1"/>
    <col min="13831" max="13832" width="20" style="9" customWidth="1"/>
    <col min="13833" max="13833" width="20.28515625" style="9" bestFit="1" customWidth="1"/>
    <col min="13834" max="14083" width="11.42578125" style="9" customWidth="1"/>
    <col min="14084" max="14084" width="85.28515625" style="9" customWidth="1"/>
    <col min="14085" max="14085" width="20.28515625" style="9" bestFit="1" customWidth="1"/>
    <col min="14086" max="14086" width="20" style="9" bestFit="1" customWidth="1"/>
    <col min="14087" max="14088" width="20" style="9" customWidth="1"/>
    <col min="14089" max="14089" width="20.28515625" style="9" bestFit="1" customWidth="1"/>
    <col min="14090" max="14339" width="11.42578125" style="9" customWidth="1"/>
    <col min="14340" max="14340" width="85.28515625" style="9" customWidth="1"/>
    <col min="14341" max="14341" width="20.28515625" style="9" bestFit="1" customWidth="1"/>
    <col min="14342" max="14342" width="20" style="9" bestFit="1" customWidth="1"/>
    <col min="14343" max="14344" width="20" style="9" customWidth="1"/>
    <col min="14345" max="14345" width="20.28515625" style="9" bestFit="1" customWidth="1"/>
    <col min="14346" max="14595" width="11.42578125" style="9" customWidth="1"/>
    <col min="14596" max="14596" width="85.28515625" style="9" customWidth="1"/>
    <col min="14597" max="14597" width="20.28515625" style="9" bestFit="1" customWidth="1"/>
    <col min="14598" max="14598" width="20" style="9" bestFit="1" customWidth="1"/>
    <col min="14599" max="14600" width="20" style="9" customWidth="1"/>
    <col min="14601" max="14601" width="20.28515625" style="9" bestFit="1" customWidth="1"/>
    <col min="14602" max="14851" width="11.42578125" style="9" customWidth="1"/>
    <col min="14852" max="14852" width="85.28515625" style="9" customWidth="1"/>
    <col min="14853" max="14853" width="20.28515625" style="9" bestFit="1" customWidth="1"/>
    <col min="14854" max="14854" width="20" style="9" bestFit="1" customWidth="1"/>
    <col min="14855" max="14856" width="20" style="9" customWidth="1"/>
    <col min="14857" max="14857" width="20.28515625" style="9" bestFit="1" customWidth="1"/>
    <col min="14858" max="15107" width="11.42578125" style="9" customWidth="1"/>
    <col min="15108" max="15108" width="85.28515625" style="9" customWidth="1"/>
    <col min="15109" max="15109" width="20.28515625" style="9" bestFit="1" customWidth="1"/>
    <col min="15110" max="15110" width="20" style="9" bestFit="1" customWidth="1"/>
    <col min="15111" max="15112" width="20" style="9" customWidth="1"/>
    <col min="15113" max="15113" width="20.28515625" style="9" bestFit="1" customWidth="1"/>
    <col min="15114" max="15363" width="11.42578125" style="9" customWidth="1"/>
    <col min="15364" max="15364" width="85.28515625" style="9" customWidth="1"/>
    <col min="15365" max="15365" width="20.28515625" style="9" bestFit="1" customWidth="1"/>
    <col min="15366" max="15366" width="20" style="9" bestFit="1" customWidth="1"/>
    <col min="15367" max="15368" width="20" style="9" customWidth="1"/>
    <col min="15369" max="15369" width="20.28515625" style="9" bestFit="1" customWidth="1"/>
    <col min="15370" max="15619" width="11.42578125" style="9" customWidth="1"/>
    <col min="15620" max="15620" width="85.28515625" style="9" customWidth="1"/>
    <col min="15621" max="15621" width="20.28515625" style="9" bestFit="1" customWidth="1"/>
    <col min="15622" max="15622" width="20" style="9" bestFit="1" customWidth="1"/>
    <col min="15623" max="15624" width="20" style="9" customWidth="1"/>
    <col min="15625" max="15625" width="20.28515625" style="9" bestFit="1" customWidth="1"/>
    <col min="15626" max="15875" width="11.42578125" style="9" customWidth="1"/>
    <col min="15876" max="15876" width="85.28515625" style="9" customWidth="1"/>
    <col min="15877" max="15877" width="20.28515625" style="9" bestFit="1" customWidth="1"/>
    <col min="15878" max="15878" width="20" style="9" bestFit="1" customWidth="1"/>
    <col min="15879" max="15880" width="20" style="9" customWidth="1"/>
    <col min="15881" max="15881" width="20.28515625" style="9" bestFit="1" customWidth="1"/>
    <col min="15882" max="16131" width="11.42578125" style="9" customWidth="1"/>
    <col min="16132" max="16132" width="85.28515625" style="9" customWidth="1"/>
    <col min="16133" max="16133" width="20.28515625" style="9" bestFit="1" customWidth="1"/>
    <col min="16134" max="16134" width="20" style="9" bestFit="1" customWidth="1"/>
    <col min="16135" max="16136" width="20" style="9" customWidth="1"/>
    <col min="16137" max="16137" width="20.28515625" style="9" bestFit="1" customWidth="1"/>
    <col min="16138" max="16384" width="11.42578125" style="9" customWidth="1"/>
  </cols>
  <sheetData>
    <row r="1" spans="1:13" s="4" customFormat="1" x14ac:dyDescent="0.25">
      <c r="A1" s="1"/>
      <c r="B1" s="2"/>
      <c r="C1" s="1"/>
      <c r="D1" s="3"/>
      <c r="E1" s="1"/>
      <c r="F1" s="1"/>
      <c r="G1" s="1"/>
      <c r="H1" s="1"/>
      <c r="I1" s="1"/>
      <c r="J1" s="1"/>
      <c r="K1" s="1"/>
      <c r="L1" s="1"/>
      <c r="M1" s="1"/>
    </row>
    <row r="2" spans="1:13" s="4" customFormat="1" ht="51.75" customHeight="1" x14ac:dyDescent="0.25">
      <c r="A2" s="1"/>
      <c r="B2" s="2"/>
      <c r="D2" s="70" t="s">
        <v>0</v>
      </c>
      <c r="E2" s="70"/>
      <c r="F2" s="70"/>
      <c r="G2" s="70"/>
      <c r="H2" s="70"/>
      <c r="I2" s="70"/>
      <c r="J2" s="70"/>
      <c r="K2" s="70"/>
      <c r="L2" s="70"/>
      <c r="M2" s="1"/>
    </row>
    <row r="3" spans="1:13" s="4" customFormat="1" ht="16.5" customHeight="1" x14ac:dyDescent="0.25">
      <c r="A3" s="1"/>
      <c r="B3" s="5"/>
      <c r="C3" s="6"/>
      <c r="D3" s="71" t="s">
        <v>1</v>
      </c>
      <c r="E3" s="71"/>
      <c r="F3" s="71"/>
      <c r="G3" s="71"/>
      <c r="H3" s="71"/>
      <c r="I3" s="71"/>
      <c r="J3" s="71"/>
      <c r="K3" s="71"/>
      <c r="L3" s="71"/>
      <c r="M3" s="1"/>
    </row>
    <row r="4" spans="1:13" s="4" customFormat="1" ht="16.5" customHeight="1" x14ac:dyDescent="0.25">
      <c r="A4" s="1"/>
      <c r="B4" s="2"/>
      <c r="C4" s="6"/>
      <c r="D4" s="6"/>
      <c r="E4" s="6"/>
      <c r="F4" s="6"/>
      <c r="G4" s="6"/>
      <c r="H4" s="6"/>
      <c r="I4" s="6"/>
      <c r="J4" s="6"/>
      <c r="K4" s="6"/>
      <c r="L4" s="1"/>
      <c r="M4" s="1"/>
    </row>
    <row r="5" spans="1:13" s="4" customFormat="1" x14ac:dyDescent="0.25">
      <c r="A5" s="1"/>
      <c r="B5" s="2"/>
      <c r="C5" s="1"/>
      <c r="D5" s="3"/>
      <c r="E5" s="1"/>
      <c r="F5" s="1"/>
      <c r="G5" s="1"/>
      <c r="H5" s="1"/>
      <c r="I5" s="1"/>
      <c r="J5" s="1"/>
      <c r="K5" s="1"/>
      <c r="L5" s="1"/>
      <c r="M5" s="1"/>
    </row>
    <row r="6" spans="1:13" s="4" customFormat="1" x14ac:dyDescent="0.25">
      <c r="A6" s="1"/>
      <c r="B6" s="7" t="s">
        <v>2</v>
      </c>
      <c r="C6" s="1"/>
      <c r="D6" s="3"/>
      <c r="E6" s="1"/>
      <c r="F6" s="1"/>
      <c r="G6" s="1"/>
      <c r="H6" s="1"/>
      <c r="I6" s="1"/>
      <c r="J6" s="1"/>
      <c r="K6" s="1"/>
      <c r="L6" s="1"/>
      <c r="M6" s="1"/>
    </row>
    <row r="7" spans="1:13" s="4" customFormat="1" x14ac:dyDescent="0.25">
      <c r="A7" s="1"/>
      <c r="B7" s="2"/>
      <c r="C7" s="1"/>
      <c r="D7" s="3"/>
      <c r="E7" s="1"/>
      <c r="F7" s="1"/>
      <c r="G7" s="1"/>
      <c r="H7" s="1"/>
      <c r="I7" s="1"/>
      <c r="J7" s="1"/>
      <c r="K7" s="1"/>
      <c r="L7" s="1"/>
      <c r="M7" s="1"/>
    </row>
    <row r="8" spans="1:13" s="4" customFormat="1" x14ac:dyDescent="0.25">
      <c r="A8" s="1"/>
      <c r="B8" s="2"/>
      <c r="C8" s="1"/>
      <c r="D8" s="72" t="s">
        <v>3</v>
      </c>
      <c r="E8" s="72"/>
      <c r="F8" s="72"/>
      <c r="G8" s="72"/>
      <c r="H8" s="72"/>
      <c r="I8" s="72"/>
      <c r="J8" s="72"/>
      <c r="K8" s="72">
        <v>2020</v>
      </c>
      <c r="L8" s="72"/>
      <c r="M8" s="1"/>
    </row>
    <row r="9" spans="1:13" x14ac:dyDescent="0.3">
      <c r="D9" s="72" t="s">
        <v>4</v>
      </c>
      <c r="E9" s="72"/>
      <c r="F9" s="72"/>
      <c r="G9" s="72"/>
      <c r="H9" s="72"/>
      <c r="I9" s="72"/>
      <c r="J9" s="72"/>
      <c r="K9" s="72" t="s">
        <v>5</v>
      </c>
      <c r="L9" s="72"/>
    </row>
    <row r="10" spans="1:13" x14ac:dyDescent="0.3">
      <c r="D10" s="72" t="s">
        <v>6</v>
      </c>
      <c r="E10" s="72"/>
      <c r="F10" s="72"/>
      <c r="G10" s="72"/>
      <c r="H10" s="72"/>
      <c r="I10" s="72"/>
      <c r="J10" s="72"/>
      <c r="K10" s="72"/>
      <c r="L10" s="72"/>
    </row>
    <row r="11" spans="1:13" x14ac:dyDescent="0.3">
      <c r="D11" s="10"/>
      <c r="E11" s="11" t="s">
        <v>7</v>
      </c>
      <c r="F11" s="11">
        <v>44196</v>
      </c>
      <c r="G11" s="11" t="s">
        <v>8</v>
      </c>
      <c r="H11" s="11" t="s">
        <v>9</v>
      </c>
      <c r="I11" s="11" t="s">
        <v>10</v>
      </c>
      <c r="J11" s="11" t="s">
        <v>11</v>
      </c>
      <c r="K11" s="12" t="s">
        <v>12</v>
      </c>
      <c r="L11" s="12" t="s">
        <v>9</v>
      </c>
    </row>
    <row r="12" spans="1:13" x14ac:dyDescent="0.3">
      <c r="D12" s="13" t="s">
        <v>13</v>
      </c>
      <c r="E12" s="14"/>
      <c r="F12" s="15"/>
      <c r="G12" s="15"/>
      <c r="H12" s="15"/>
      <c r="I12" s="15"/>
      <c r="J12" s="14"/>
      <c r="K12" s="16"/>
      <c r="L12" s="16"/>
    </row>
    <row r="13" spans="1:13" x14ac:dyDescent="0.3">
      <c r="D13" s="17" t="s">
        <v>14</v>
      </c>
      <c r="E13" s="18">
        <v>11105903.17</v>
      </c>
      <c r="F13" s="18">
        <v>10654322.940000001</v>
      </c>
      <c r="G13" s="18">
        <v>-451580.22999999858</v>
      </c>
      <c r="H13" s="19">
        <v>0.95933872076069981</v>
      </c>
      <c r="I13" s="18">
        <v>11018385.92</v>
      </c>
      <c r="J13" s="18">
        <v>-364062.97999999858</v>
      </c>
      <c r="K13" s="20">
        <v>-7.8802460871806312E-3</v>
      </c>
      <c r="L13" s="20">
        <v>0.96695859242512372</v>
      </c>
    </row>
    <row r="14" spans="1:13" x14ac:dyDescent="0.3">
      <c r="D14" s="21" t="s">
        <v>15</v>
      </c>
      <c r="E14" s="22">
        <v>3607186.6999999997</v>
      </c>
      <c r="F14" s="22">
        <v>4770674.76</v>
      </c>
      <c r="G14" s="22">
        <v>1163488.06</v>
      </c>
      <c r="H14" s="23">
        <v>1.3225472249606598</v>
      </c>
      <c r="I14" s="22">
        <v>5025050.4800000004</v>
      </c>
      <c r="J14" s="22">
        <v>-254375.72000000067</v>
      </c>
      <c r="K14" s="24">
        <v>0.39306636942301898</v>
      </c>
      <c r="L14" s="24">
        <v>0.94937847470141223</v>
      </c>
    </row>
    <row r="15" spans="1:13" x14ac:dyDescent="0.3">
      <c r="D15" s="25" t="s">
        <v>16</v>
      </c>
      <c r="E15" s="26">
        <v>0</v>
      </c>
      <c r="F15" s="26">
        <v>0</v>
      </c>
      <c r="G15" s="26">
        <v>0</v>
      </c>
      <c r="H15" s="27"/>
      <c r="I15" s="26">
        <v>0</v>
      </c>
      <c r="J15" s="26">
        <v>0</v>
      </c>
      <c r="K15" s="28"/>
      <c r="L15" s="28"/>
    </row>
    <row r="16" spans="1:13" x14ac:dyDescent="0.3">
      <c r="D16" s="25" t="s">
        <v>17</v>
      </c>
      <c r="E16" s="26">
        <v>0</v>
      </c>
      <c r="F16" s="29">
        <v>0</v>
      </c>
      <c r="G16" s="29">
        <v>0</v>
      </c>
      <c r="H16" s="27"/>
      <c r="I16" s="29">
        <v>0</v>
      </c>
      <c r="J16" s="29">
        <v>0</v>
      </c>
      <c r="K16" s="30"/>
      <c r="L16" s="30"/>
    </row>
    <row r="17" spans="4:12" x14ac:dyDescent="0.3">
      <c r="D17" s="25" t="s">
        <v>18</v>
      </c>
      <c r="E17" s="26">
        <v>0</v>
      </c>
      <c r="F17" s="29">
        <v>0</v>
      </c>
      <c r="G17" s="29">
        <v>0</v>
      </c>
      <c r="H17" s="27"/>
      <c r="I17" s="29">
        <v>0</v>
      </c>
      <c r="J17" s="29">
        <v>0</v>
      </c>
      <c r="K17" s="30"/>
      <c r="L17" s="30"/>
    </row>
    <row r="18" spans="4:12" x14ac:dyDescent="0.3">
      <c r="D18" s="25" t="s">
        <v>19</v>
      </c>
      <c r="E18" s="26">
        <v>3607186.6999999997</v>
      </c>
      <c r="F18" s="26">
        <v>4770674.76</v>
      </c>
      <c r="G18" s="26">
        <v>1163488.06</v>
      </c>
      <c r="H18" s="27">
        <v>1.3225472249606598</v>
      </c>
      <c r="I18" s="26">
        <v>5025050.4800000004</v>
      </c>
      <c r="J18" s="26">
        <v>-254375.72000000067</v>
      </c>
      <c r="K18" s="28">
        <v>0.39306636942301898</v>
      </c>
      <c r="L18" s="28">
        <v>0.94937847470141223</v>
      </c>
    </row>
    <row r="19" spans="4:12" x14ac:dyDescent="0.3">
      <c r="D19" s="25" t="s">
        <v>20</v>
      </c>
      <c r="E19" s="26">
        <v>3156309.3</v>
      </c>
      <c r="F19" s="29">
        <v>4314727.12</v>
      </c>
      <c r="G19" s="29">
        <v>1158417.8200000003</v>
      </c>
      <c r="H19" s="27">
        <v>1.3670165721718086</v>
      </c>
      <c r="I19" s="29">
        <v>4562782.62</v>
      </c>
      <c r="J19" s="29">
        <v>-248055.5</v>
      </c>
      <c r="K19" s="30">
        <v>0.44560693719085154</v>
      </c>
      <c r="L19" s="30">
        <v>0.94563503882198974</v>
      </c>
    </row>
    <row r="20" spans="4:12" x14ac:dyDescent="0.3">
      <c r="D20" s="25" t="s">
        <v>21</v>
      </c>
      <c r="E20" s="26">
        <v>450877.4</v>
      </c>
      <c r="F20" s="29">
        <v>455947.63999999966</v>
      </c>
      <c r="G20" s="29">
        <v>5070.2399999996414</v>
      </c>
      <c r="H20" s="27">
        <v>1.0112452742142313</v>
      </c>
      <c r="I20" s="29">
        <v>462267.86</v>
      </c>
      <c r="J20" s="29">
        <v>-6320.2200000003213</v>
      </c>
      <c r="K20" s="30">
        <v>2.5262876338445706E-2</v>
      </c>
      <c r="L20" s="30">
        <v>0.98632779704823015</v>
      </c>
    </row>
    <row r="21" spans="4:12" x14ac:dyDescent="0.3">
      <c r="D21" s="31" t="s">
        <v>22</v>
      </c>
      <c r="E21" s="32">
        <v>0</v>
      </c>
      <c r="F21" s="33">
        <v>0</v>
      </c>
      <c r="G21" s="33">
        <v>0</v>
      </c>
      <c r="H21" s="34"/>
      <c r="I21" s="33">
        <v>0</v>
      </c>
      <c r="J21" s="33">
        <v>0</v>
      </c>
      <c r="K21" s="35"/>
      <c r="L21" s="35"/>
    </row>
    <row r="22" spans="4:12" x14ac:dyDescent="0.3">
      <c r="D22" s="36" t="s">
        <v>23</v>
      </c>
      <c r="E22" s="32">
        <v>0</v>
      </c>
      <c r="F22" s="33">
        <v>0</v>
      </c>
      <c r="G22" s="33">
        <v>0</v>
      </c>
      <c r="H22" s="34"/>
      <c r="I22" s="33">
        <v>0</v>
      </c>
      <c r="J22" s="33">
        <v>0</v>
      </c>
      <c r="K22" s="35"/>
      <c r="L22" s="35"/>
    </row>
    <row r="23" spans="4:12" x14ac:dyDescent="0.3">
      <c r="D23" s="36" t="s">
        <v>24</v>
      </c>
      <c r="E23" s="33">
        <v>0</v>
      </c>
      <c r="F23" s="33">
        <v>0</v>
      </c>
      <c r="G23" s="33">
        <v>0</v>
      </c>
      <c r="H23" s="34"/>
      <c r="I23" s="33">
        <v>0</v>
      </c>
      <c r="J23" s="33">
        <v>0</v>
      </c>
      <c r="K23" s="35"/>
      <c r="L23" s="35"/>
    </row>
    <row r="24" spans="4:12" x14ac:dyDescent="0.3">
      <c r="D24" s="25" t="s">
        <v>25</v>
      </c>
      <c r="E24" s="26">
        <v>0</v>
      </c>
      <c r="F24" s="29">
        <v>0</v>
      </c>
      <c r="G24" s="29">
        <v>0</v>
      </c>
      <c r="H24" s="37"/>
      <c r="I24" s="29">
        <v>0</v>
      </c>
      <c r="J24" s="29">
        <v>0</v>
      </c>
      <c r="K24" s="30"/>
      <c r="L24" s="30"/>
    </row>
    <row r="25" spans="4:12" x14ac:dyDescent="0.3">
      <c r="D25" s="25" t="s">
        <v>26</v>
      </c>
      <c r="E25" s="26">
        <v>0</v>
      </c>
      <c r="F25" s="29">
        <v>0</v>
      </c>
      <c r="G25" s="29">
        <v>0</v>
      </c>
      <c r="H25" s="37"/>
      <c r="I25" s="29">
        <v>0</v>
      </c>
      <c r="J25" s="29">
        <v>0</v>
      </c>
      <c r="K25" s="30"/>
      <c r="L25" s="30"/>
    </row>
    <row r="26" spans="4:12" x14ac:dyDescent="0.3">
      <c r="D26" s="25" t="s">
        <v>27</v>
      </c>
      <c r="E26" s="26">
        <v>0</v>
      </c>
      <c r="F26" s="29">
        <v>0</v>
      </c>
      <c r="G26" s="29">
        <v>0</v>
      </c>
      <c r="H26" s="37"/>
      <c r="I26" s="29">
        <v>0</v>
      </c>
      <c r="J26" s="29">
        <v>0</v>
      </c>
      <c r="K26" s="30"/>
      <c r="L26" s="30"/>
    </row>
    <row r="27" spans="4:12" x14ac:dyDescent="0.3">
      <c r="D27" s="25" t="s">
        <v>28</v>
      </c>
      <c r="E27" s="26">
        <v>0</v>
      </c>
      <c r="F27" s="29">
        <v>0</v>
      </c>
      <c r="G27" s="29">
        <v>0</v>
      </c>
      <c r="H27" s="37"/>
      <c r="I27" s="29">
        <v>0</v>
      </c>
      <c r="J27" s="29">
        <v>0</v>
      </c>
      <c r="K27" s="30"/>
      <c r="L27" s="30"/>
    </row>
    <row r="28" spans="4:12" x14ac:dyDescent="0.3">
      <c r="D28" s="36" t="s">
        <v>29</v>
      </c>
      <c r="E28" s="33">
        <v>7498716.4699999997</v>
      </c>
      <c r="F28" s="33">
        <v>5883648.1800000006</v>
      </c>
      <c r="G28" s="33">
        <v>-1615068.2899999991</v>
      </c>
      <c r="H28" s="34">
        <v>0.78462070189460054</v>
      </c>
      <c r="I28" s="33">
        <v>5993335.4399999995</v>
      </c>
      <c r="J28" s="33">
        <v>-109687.25999999885</v>
      </c>
      <c r="K28" s="35">
        <v>-0.20075182679896686</v>
      </c>
      <c r="L28" s="35">
        <v>0.9816984613829659</v>
      </c>
    </row>
    <row r="29" spans="4:12" x14ac:dyDescent="0.3">
      <c r="D29" s="25" t="s">
        <v>30</v>
      </c>
      <c r="E29" s="26">
        <v>1031683.75</v>
      </c>
      <c r="F29" s="29">
        <v>759711.62</v>
      </c>
      <c r="G29" s="29">
        <v>-271972.13</v>
      </c>
      <c r="H29" s="37">
        <v>0.73638032972798106</v>
      </c>
      <c r="I29" s="29">
        <v>967514.09</v>
      </c>
      <c r="J29" s="29">
        <v>-207802.46999999997</v>
      </c>
      <c r="K29" s="30">
        <v>-6.2198963587436595E-2</v>
      </c>
      <c r="L29" s="30">
        <v>0.78522021317539681</v>
      </c>
    </row>
    <row r="30" spans="4:12" x14ac:dyDescent="0.3">
      <c r="D30" s="25" t="s">
        <v>31</v>
      </c>
      <c r="E30" s="29">
        <v>6467032.7199999997</v>
      </c>
      <c r="F30" s="29">
        <v>5123936.5600000005</v>
      </c>
      <c r="G30" s="29">
        <v>-1343096.1599999992</v>
      </c>
      <c r="H30" s="37">
        <v>0.7923164736980024</v>
      </c>
      <c r="I30" s="29">
        <v>5025821.3499999996</v>
      </c>
      <c r="J30" s="29">
        <v>98115.210000000894</v>
      </c>
      <c r="K30" s="30">
        <v>-0.22285512265043872</v>
      </c>
      <c r="L30" s="30">
        <v>1.0195222239644472</v>
      </c>
    </row>
    <row r="31" spans="4:12" x14ac:dyDescent="0.3">
      <c r="D31" s="25" t="s">
        <v>32</v>
      </c>
      <c r="E31" s="26">
        <v>0</v>
      </c>
      <c r="F31" s="29">
        <v>0</v>
      </c>
      <c r="G31" s="29">
        <v>0</v>
      </c>
      <c r="H31" s="37"/>
      <c r="I31" s="29">
        <v>0</v>
      </c>
      <c r="J31" s="29">
        <v>0</v>
      </c>
      <c r="K31" s="30"/>
      <c r="L31" s="30"/>
    </row>
    <row r="32" spans="4:12" x14ac:dyDescent="0.3">
      <c r="D32" s="25" t="s">
        <v>33</v>
      </c>
      <c r="E32" s="26">
        <v>1748087</v>
      </c>
      <c r="F32" s="29">
        <v>2160354.52</v>
      </c>
      <c r="G32" s="29">
        <v>412267.52000000002</v>
      </c>
      <c r="H32" s="37">
        <v>1.2358392459871848</v>
      </c>
      <c r="I32" s="29">
        <v>2288340.75</v>
      </c>
      <c r="J32" s="29">
        <v>-127986.22999999998</v>
      </c>
      <c r="K32" s="30">
        <v>0.30905426903809707</v>
      </c>
      <c r="L32" s="30">
        <v>0.94407029197902459</v>
      </c>
    </row>
    <row r="33" spans="4:12" x14ac:dyDescent="0.3">
      <c r="D33" s="25" t="s">
        <v>34</v>
      </c>
      <c r="E33" s="26">
        <v>127632.78</v>
      </c>
      <c r="F33" s="29">
        <v>5310.39</v>
      </c>
      <c r="G33" s="29">
        <v>-122322.39</v>
      </c>
      <c r="H33" s="37">
        <v>4.1606787848701567E-2</v>
      </c>
      <c r="I33" s="29">
        <v>0</v>
      </c>
      <c r="J33" s="29">
        <v>5310.39</v>
      </c>
      <c r="K33" s="30">
        <v>-1</v>
      </c>
      <c r="L33" s="30"/>
    </row>
    <row r="34" spans="4:12" x14ac:dyDescent="0.3">
      <c r="D34" s="25" t="s">
        <v>35</v>
      </c>
      <c r="E34" s="26">
        <v>3187237.01</v>
      </c>
      <c r="F34" s="29">
        <v>330536.62100000004</v>
      </c>
      <c r="G34" s="29">
        <v>-2856700.3889999995</v>
      </c>
      <c r="H34" s="37">
        <v>0.10370631991374876</v>
      </c>
      <c r="I34" s="29">
        <v>927708.44</v>
      </c>
      <c r="J34" s="29">
        <v>-597171.8189999999</v>
      </c>
      <c r="K34" s="30">
        <v>-0.70893019970297089</v>
      </c>
      <c r="L34" s="30">
        <v>0.35629364436956085</v>
      </c>
    </row>
    <row r="35" spans="4:12" x14ac:dyDescent="0.3">
      <c r="D35" s="25" t="s">
        <v>36</v>
      </c>
      <c r="E35" s="38">
        <v>1404075.93</v>
      </c>
      <c r="F35" s="39">
        <v>2627735.0289999996</v>
      </c>
      <c r="G35" s="39">
        <v>1223659.0989999997</v>
      </c>
      <c r="H35" s="40">
        <v>1.8715049327852231</v>
      </c>
      <c r="I35" s="39">
        <v>1809772.1599999997</v>
      </c>
      <c r="J35" s="39">
        <v>817962.86899999995</v>
      </c>
      <c r="K35" s="41">
        <v>0.28894180245650936</v>
      </c>
      <c r="L35" s="41">
        <v>1.4519700805873819</v>
      </c>
    </row>
    <row r="36" spans="4:12" x14ac:dyDescent="0.3">
      <c r="D36" s="17" t="s">
        <v>37</v>
      </c>
      <c r="E36" s="18">
        <v>-12228072.879999999</v>
      </c>
      <c r="F36" s="18">
        <v>-12297870.07</v>
      </c>
      <c r="G36" s="18">
        <v>-69797.190000001341</v>
      </c>
      <c r="H36" s="19">
        <v>1.0057079468437058</v>
      </c>
      <c r="I36" s="18">
        <v>-12172673.690000001</v>
      </c>
      <c r="J36" s="18">
        <v>-125196.37999999896</v>
      </c>
      <c r="K36" s="20">
        <v>-4.5304922978179896E-3</v>
      </c>
      <c r="L36" s="20">
        <v>1.0102850354152555</v>
      </c>
    </row>
    <row r="37" spans="4:12" x14ac:dyDescent="0.3">
      <c r="D37" s="36" t="s">
        <v>38</v>
      </c>
      <c r="E37" s="42">
        <v>-8021384.7000000002</v>
      </c>
      <c r="F37" s="42">
        <v>-8542417.3300000001</v>
      </c>
      <c r="G37" s="42">
        <v>-521032.62999999989</v>
      </c>
      <c r="H37" s="43">
        <v>1.06495544715615</v>
      </c>
      <c r="I37" s="42">
        <v>-8546885.870000001</v>
      </c>
      <c r="J37" s="42">
        <v>4468.5400000009686</v>
      </c>
      <c r="K37" s="44">
        <v>6.5512525536894017E-2</v>
      </c>
      <c r="L37" s="44">
        <v>0.99947717331575869</v>
      </c>
    </row>
    <row r="38" spans="4:12" x14ac:dyDescent="0.3">
      <c r="D38" s="25" t="s">
        <v>39</v>
      </c>
      <c r="E38" s="26">
        <v>-6100524.3200000003</v>
      </c>
      <c r="F38" s="29">
        <v>-6626532.2699999996</v>
      </c>
      <c r="G38" s="29">
        <v>-526007.94999999925</v>
      </c>
      <c r="H38" s="37">
        <v>1.0862234002207862</v>
      </c>
      <c r="I38" s="29">
        <v>-6626749.6200000001</v>
      </c>
      <c r="J38" s="29">
        <v>217.35000000055879</v>
      </c>
      <c r="K38" s="30">
        <v>8.6259028305947227E-2</v>
      </c>
      <c r="L38" s="30">
        <v>0.9999672011148053</v>
      </c>
    </row>
    <row r="39" spans="4:12" x14ac:dyDescent="0.3">
      <c r="D39" s="25" t="s">
        <v>40</v>
      </c>
      <c r="E39" s="26">
        <v>-1920860.38</v>
      </c>
      <c r="F39" s="29">
        <v>-1915885.06</v>
      </c>
      <c r="G39" s="29">
        <v>4975.3199999998324</v>
      </c>
      <c r="H39" s="37">
        <v>0.9974098481848015</v>
      </c>
      <c r="I39" s="29">
        <v>-1920136.25</v>
      </c>
      <c r="J39" s="29">
        <v>4251.1899999999441</v>
      </c>
      <c r="K39" s="30">
        <v>-3.7698211048520225E-4</v>
      </c>
      <c r="L39" s="30">
        <v>0.99778599565525627</v>
      </c>
    </row>
    <row r="40" spans="4:12" x14ac:dyDescent="0.3">
      <c r="D40" s="25" t="s">
        <v>41</v>
      </c>
      <c r="E40" s="26">
        <v>0</v>
      </c>
      <c r="F40" s="29">
        <v>0</v>
      </c>
      <c r="G40" s="29">
        <v>0</v>
      </c>
      <c r="H40" s="37"/>
      <c r="I40" s="29">
        <v>0</v>
      </c>
      <c r="J40" s="29">
        <v>0</v>
      </c>
      <c r="K40" s="30"/>
      <c r="L40" s="30"/>
    </row>
    <row r="41" spans="4:12" x14ac:dyDescent="0.3">
      <c r="D41" s="36" t="s">
        <v>42</v>
      </c>
      <c r="E41" s="33">
        <v>-4206688.18</v>
      </c>
      <c r="F41" s="33">
        <v>-3755452.7400000007</v>
      </c>
      <c r="G41" s="33">
        <v>451235.43999999901</v>
      </c>
      <c r="H41" s="34">
        <v>0.89273380372110223</v>
      </c>
      <c r="I41" s="33">
        <v>-3625787.82</v>
      </c>
      <c r="J41" s="33">
        <v>-129664.92000000086</v>
      </c>
      <c r="K41" s="35">
        <v>-0.13808971217828647</v>
      </c>
      <c r="L41" s="35">
        <v>1.035761860990531</v>
      </c>
    </row>
    <row r="42" spans="4:12" x14ac:dyDescent="0.3">
      <c r="D42" s="25" t="s">
        <v>43</v>
      </c>
      <c r="E42" s="26">
        <v>-4083357.87</v>
      </c>
      <c r="F42" s="29">
        <v>-3627532.93</v>
      </c>
      <c r="G42" s="29">
        <v>455824.93999999994</v>
      </c>
      <c r="H42" s="37">
        <v>0.88837007323093142</v>
      </c>
      <c r="I42" s="29">
        <v>-3511149.31</v>
      </c>
      <c r="J42" s="29">
        <v>-116383.62000000011</v>
      </c>
      <c r="K42" s="30">
        <v>-0.14013186652190246</v>
      </c>
      <c r="L42" s="30">
        <v>1.0331468729252076</v>
      </c>
    </row>
    <row r="43" spans="4:12" x14ac:dyDescent="0.3">
      <c r="D43" s="25" t="s">
        <v>44</v>
      </c>
      <c r="E43" s="26">
        <v>-94330.31</v>
      </c>
      <c r="F43" s="29">
        <v>-92950.2</v>
      </c>
      <c r="G43" s="29">
        <v>1380.1100000000006</v>
      </c>
      <c r="H43" s="37">
        <v>0.98536938975394017</v>
      </c>
      <c r="I43" s="29">
        <v>-87616.36</v>
      </c>
      <c r="J43" s="29">
        <v>-5333.8399999999965</v>
      </c>
      <c r="K43" s="30">
        <v>-7.1174895958679651E-2</v>
      </c>
      <c r="L43" s="30">
        <v>1.0608772151684913</v>
      </c>
    </row>
    <row r="44" spans="4:12" x14ac:dyDescent="0.3">
      <c r="D44" s="25" t="s">
        <v>45</v>
      </c>
      <c r="E44" s="26">
        <v>-25000</v>
      </c>
      <c r="F44" s="29">
        <v>-34916.660000000003</v>
      </c>
      <c r="G44" s="29">
        <v>-9916.6600000000035</v>
      </c>
      <c r="H44" s="37">
        <v>1.3966664000000002</v>
      </c>
      <c r="I44" s="29">
        <v>-27022.15</v>
      </c>
      <c r="J44" s="29">
        <v>-7894.510000000002</v>
      </c>
      <c r="K44" s="30">
        <v>8.0886000000000013E-2</v>
      </c>
      <c r="L44" s="30">
        <v>1.2921495883932257</v>
      </c>
    </row>
    <row r="45" spans="4:12" x14ac:dyDescent="0.3">
      <c r="D45" s="25" t="s">
        <v>46</v>
      </c>
      <c r="E45" s="26">
        <v>-4000</v>
      </c>
      <c r="F45" s="29">
        <v>-52.95</v>
      </c>
      <c r="G45" s="29">
        <v>3947.05</v>
      </c>
      <c r="H45" s="37">
        <v>1.3237500000000001E-2</v>
      </c>
      <c r="I45" s="29">
        <v>0</v>
      </c>
      <c r="J45" s="29">
        <v>-52.95</v>
      </c>
      <c r="K45" s="30">
        <v>-1</v>
      </c>
      <c r="L45" s="30" t="e">
        <f>#DIV/0!</f>
        <v>#DIV/0!</v>
      </c>
    </row>
    <row r="46" spans="4:12" x14ac:dyDescent="0.3">
      <c r="D46" s="36" t="s">
        <v>47</v>
      </c>
      <c r="E46" s="32">
        <v>-2840215.73</v>
      </c>
      <c r="F46" s="33">
        <v>-2457956.91</v>
      </c>
      <c r="G46" s="33">
        <v>382258.81999999983</v>
      </c>
      <c r="H46" s="34">
        <v>0.86541204741514477</v>
      </c>
      <c r="I46" s="32">
        <v>-2496502.9500000002</v>
      </c>
      <c r="J46" s="32">
        <v>38546.040000000037</v>
      </c>
      <c r="K46" s="35">
        <v>-0.12101643419882047</v>
      </c>
      <c r="L46" s="35">
        <v>0.98455998619989615</v>
      </c>
    </row>
    <row r="47" spans="4:12" x14ac:dyDescent="0.3">
      <c r="D47" s="45" t="s">
        <v>48</v>
      </c>
      <c r="E47" s="32">
        <v>2998323.65</v>
      </c>
      <c r="F47" s="33">
        <v>2901647.59</v>
      </c>
      <c r="G47" s="33">
        <v>-96676.060000000056</v>
      </c>
      <c r="H47" s="34">
        <v>0.96775662960868147</v>
      </c>
      <c r="I47" s="32">
        <v>2449881.09</v>
      </c>
      <c r="J47" s="32">
        <v>451766.5</v>
      </c>
      <c r="K47" s="35">
        <v>-0.18291639730087184</v>
      </c>
      <c r="L47" s="35">
        <v>1.1844034397604171</v>
      </c>
    </row>
    <row r="48" spans="4:12" x14ac:dyDescent="0.3">
      <c r="D48" s="36" t="s">
        <v>49</v>
      </c>
      <c r="E48" s="32">
        <v>0</v>
      </c>
      <c r="F48" s="33">
        <v>-10876.87</v>
      </c>
      <c r="G48" s="33">
        <v>-10876.87</v>
      </c>
      <c r="H48" s="34"/>
      <c r="I48" s="33">
        <v>-10876.87</v>
      </c>
      <c r="J48" s="33">
        <v>0</v>
      </c>
      <c r="K48" s="35"/>
      <c r="L48" s="35">
        <v>1</v>
      </c>
    </row>
    <row r="49" spans="4:12" x14ac:dyDescent="0.3">
      <c r="D49" s="36" t="s">
        <v>50</v>
      </c>
      <c r="E49" s="33">
        <v>-10000.02</v>
      </c>
      <c r="F49" s="33">
        <v>-400</v>
      </c>
      <c r="G49" s="33">
        <v>9600.02</v>
      </c>
      <c r="H49" s="34">
        <v>3.9999920000159998E-2</v>
      </c>
      <c r="I49" s="33">
        <v>0</v>
      </c>
      <c r="J49" s="33">
        <v>-400</v>
      </c>
      <c r="K49" s="35">
        <v>-1</v>
      </c>
      <c r="L49" s="35"/>
    </row>
    <row r="50" spans="4:12" x14ac:dyDescent="0.3">
      <c r="D50" s="25" t="s">
        <v>51</v>
      </c>
      <c r="E50" s="26">
        <v>0</v>
      </c>
      <c r="F50" s="29">
        <v>0</v>
      </c>
      <c r="G50" s="29">
        <v>0</v>
      </c>
      <c r="H50" s="37"/>
      <c r="I50" s="29">
        <v>0</v>
      </c>
      <c r="J50" s="29">
        <v>0</v>
      </c>
      <c r="K50" s="30"/>
      <c r="L50" s="30"/>
    </row>
    <row r="51" spans="4:12" x14ac:dyDescent="0.3">
      <c r="D51" s="25" t="s">
        <v>52</v>
      </c>
      <c r="E51" s="26">
        <v>-10000.02</v>
      </c>
      <c r="F51" s="29">
        <v>-400</v>
      </c>
      <c r="G51" s="29">
        <v>9600.02</v>
      </c>
      <c r="H51" s="46">
        <v>3.9999920000159998E-2</v>
      </c>
      <c r="I51" s="29">
        <v>0</v>
      </c>
      <c r="J51" s="29">
        <v>-400</v>
      </c>
      <c r="K51" s="30">
        <v>-1</v>
      </c>
      <c r="L51" s="30"/>
    </row>
    <row r="52" spans="4:12" x14ac:dyDescent="0.3">
      <c r="D52" s="36" t="s">
        <v>53</v>
      </c>
      <c r="E52" s="32">
        <v>0</v>
      </c>
      <c r="F52" s="33">
        <v>25939.58</v>
      </c>
      <c r="G52" s="33">
        <v>25939.58</v>
      </c>
      <c r="H52" s="34"/>
      <c r="I52" s="33">
        <v>25999.38</v>
      </c>
      <c r="J52" s="33">
        <v>-59.799999999999272</v>
      </c>
      <c r="K52" s="35"/>
      <c r="L52" s="35">
        <v>0.99769994515253824</v>
      </c>
    </row>
    <row r="53" spans="4:12" x14ac:dyDescent="0.3">
      <c r="D53" s="36" t="s">
        <v>54</v>
      </c>
      <c r="E53" s="33">
        <v>-974061.81</v>
      </c>
      <c r="F53" s="33">
        <v>-1185193.7399999998</v>
      </c>
      <c r="G53" s="33">
        <v>-211131.9299999997</v>
      </c>
      <c r="H53" s="34">
        <v>1.2167541400683799</v>
      </c>
      <c r="I53" s="33">
        <v>-1185787.1200000015</v>
      </c>
      <c r="J53" s="33">
        <v>593.38000000175089</v>
      </c>
      <c r="K53" s="35">
        <v>0.21736332112230272</v>
      </c>
      <c r="L53" s="35">
        <v>0.99949958977459485</v>
      </c>
    </row>
    <row r="54" spans="4:12" x14ac:dyDescent="0.3">
      <c r="D54" s="36" t="s">
        <v>55</v>
      </c>
      <c r="E54" s="33">
        <v>175000</v>
      </c>
      <c r="F54" s="33">
        <v>388142.02999999997</v>
      </c>
      <c r="G54" s="33">
        <v>213142.02999999997</v>
      </c>
      <c r="H54" s="34">
        <v>2.2179544571428571</v>
      </c>
      <c r="I54" s="33">
        <v>388141.61</v>
      </c>
      <c r="J54" s="33">
        <v>0.41999999998370185</v>
      </c>
      <c r="K54" s="35">
        <v>1.217952057142857</v>
      </c>
      <c r="L54" s="35">
        <v>1.0000010820792957</v>
      </c>
    </row>
    <row r="55" spans="4:12" x14ac:dyDescent="0.3">
      <c r="D55" s="25" t="s">
        <v>56</v>
      </c>
      <c r="E55" s="29">
        <v>175000</v>
      </c>
      <c r="F55" s="29">
        <v>387357.16</v>
      </c>
      <c r="G55" s="29">
        <v>212357.15999999997</v>
      </c>
      <c r="H55" s="37">
        <v>2.2134694857142856</v>
      </c>
      <c r="I55" s="29">
        <v>387357.16</v>
      </c>
      <c r="J55" s="29">
        <v>0</v>
      </c>
      <c r="K55" s="30">
        <v>1.2134694857142856</v>
      </c>
      <c r="L55" s="30">
        <v>1</v>
      </c>
    </row>
    <row r="56" spans="4:12" x14ac:dyDescent="0.3">
      <c r="D56" s="47" t="s">
        <v>57</v>
      </c>
      <c r="E56" s="26">
        <v>0</v>
      </c>
      <c r="F56" s="29">
        <v>0</v>
      </c>
      <c r="G56" s="29">
        <v>0</v>
      </c>
      <c r="H56" s="37"/>
      <c r="I56" s="29">
        <v>0</v>
      </c>
      <c r="J56" s="29">
        <v>0</v>
      </c>
      <c r="K56" s="30"/>
      <c r="L56" s="30"/>
    </row>
    <row r="57" spans="4:12" x14ac:dyDescent="0.3">
      <c r="D57" s="47" t="s">
        <v>58</v>
      </c>
      <c r="E57" s="26">
        <v>175000</v>
      </c>
      <c r="F57" s="29">
        <v>387357.16</v>
      </c>
      <c r="G57" s="29">
        <v>212357.15999999997</v>
      </c>
      <c r="H57" s="37">
        <v>2.2134694857142856</v>
      </c>
      <c r="I57" s="29">
        <v>387357.16</v>
      </c>
      <c r="J57" s="29">
        <v>0</v>
      </c>
      <c r="K57" s="30">
        <v>1.2134694857142856</v>
      </c>
      <c r="L57" s="30">
        <v>1</v>
      </c>
    </row>
    <row r="58" spans="4:12" x14ac:dyDescent="0.3">
      <c r="D58" s="25" t="s">
        <v>59</v>
      </c>
      <c r="E58" s="29">
        <v>0</v>
      </c>
      <c r="F58" s="29">
        <v>784.87</v>
      </c>
      <c r="G58" s="29">
        <v>784.87</v>
      </c>
      <c r="H58" s="37"/>
      <c r="I58" s="29">
        <v>784.45</v>
      </c>
      <c r="J58" s="29">
        <v>0.41999999999995907</v>
      </c>
      <c r="K58" s="30"/>
      <c r="L58" s="30">
        <v>1.0005354069730383</v>
      </c>
    </row>
    <row r="59" spans="4:12" x14ac:dyDescent="0.3">
      <c r="D59" s="47" t="s">
        <v>60</v>
      </c>
      <c r="E59" s="26">
        <v>0</v>
      </c>
      <c r="F59" s="29">
        <v>0</v>
      </c>
      <c r="G59" s="29">
        <v>0</v>
      </c>
      <c r="H59" s="37"/>
      <c r="I59" s="29">
        <v>0</v>
      </c>
      <c r="J59" s="29">
        <v>0</v>
      </c>
      <c r="K59" s="30"/>
      <c r="L59" s="30"/>
    </row>
    <row r="60" spans="4:12" x14ac:dyDescent="0.3">
      <c r="D60" s="47" t="s">
        <v>61</v>
      </c>
      <c r="E60" s="26">
        <v>0</v>
      </c>
      <c r="F60" s="29">
        <v>784.87</v>
      </c>
      <c r="G60" s="29">
        <v>784.87</v>
      </c>
      <c r="H60" s="37"/>
      <c r="I60" s="29">
        <v>784.45</v>
      </c>
      <c r="J60" s="29">
        <v>0.41999999999995907</v>
      </c>
      <c r="K60" s="30"/>
      <c r="L60" s="30">
        <v>1.0005354069730383</v>
      </c>
    </row>
    <row r="61" spans="4:12" x14ac:dyDescent="0.3">
      <c r="D61" s="36" t="s">
        <v>62</v>
      </c>
      <c r="E61" s="33">
        <v>-39273.89</v>
      </c>
      <c r="F61" s="33">
        <v>-40376.07</v>
      </c>
      <c r="G61" s="33">
        <v>-1102.1800000000003</v>
      </c>
      <c r="H61" s="34">
        <v>1.0280639376440683</v>
      </c>
      <c r="I61" s="33">
        <v>-40346.07</v>
      </c>
      <c r="J61" s="33">
        <v>-30</v>
      </c>
      <c r="K61" s="35">
        <v>2.7300071370572221E-2</v>
      </c>
      <c r="L61" s="35">
        <v>1.000743566845544</v>
      </c>
    </row>
    <row r="62" spans="4:12" x14ac:dyDescent="0.3">
      <c r="D62" s="25" t="s">
        <v>63</v>
      </c>
      <c r="E62" s="26">
        <v>0</v>
      </c>
      <c r="F62" s="29">
        <v>0</v>
      </c>
      <c r="G62" s="29">
        <v>0</v>
      </c>
      <c r="H62" s="37"/>
      <c r="I62" s="29">
        <v>0</v>
      </c>
      <c r="J62" s="29">
        <v>0</v>
      </c>
      <c r="K62" s="30"/>
      <c r="L62" s="30"/>
    </row>
    <row r="63" spans="4:12" x14ac:dyDescent="0.3">
      <c r="D63" s="25" t="s">
        <v>64</v>
      </c>
      <c r="E63" s="26">
        <v>-39273.89</v>
      </c>
      <c r="F63" s="29">
        <v>-40376.07</v>
      </c>
      <c r="G63" s="29">
        <v>-1102.1800000000003</v>
      </c>
      <c r="H63" s="37">
        <v>1.0280639376440683</v>
      </c>
      <c r="I63" s="29">
        <v>-40346.07</v>
      </c>
      <c r="J63" s="29">
        <v>-30</v>
      </c>
      <c r="K63" s="30">
        <v>2.7300071370572221E-2</v>
      </c>
      <c r="L63" s="30">
        <v>1.000743566845544</v>
      </c>
    </row>
    <row r="64" spans="4:12" x14ac:dyDescent="0.3">
      <c r="D64" s="25" t="s">
        <v>65</v>
      </c>
      <c r="E64" s="26">
        <v>0</v>
      </c>
      <c r="F64" s="29">
        <v>0</v>
      </c>
      <c r="G64" s="29">
        <v>0</v>
      </c>
      <c r="H64" s="37"/>
      <c r="I64" s="29">
        <v>0</v>
      </c>
      <c r="J64" s="29">
        <v>0</v>
      </c>
      <c r="K64" s="30"/>
      <c r="L64" s="30"/>
    </row>
    <row r="65" spans="4:12" x14ac:dyDescent="0.3">
      <c r="D65" s="36" t="s">
        <v>66</v>
      </c>
      <c r="E65" s="33">
        <v>0</v>
      </c>
      <c r="F65" s="33">
        <v>0</v>
      </c>
      <c r="G65" s="33">
        <v>0</v>
      </c>
      <c r="H65" s="34"/>
      <c r="I65" s="33">
        <v>0</v>
      </c>
      <c r="J65" s="33">
        <v>0</v>
      </c>
      <c r="K65" s="35"/>
      <c r="L65" s="35"/>
    </row>
    <row r="66" spans="4:12" x14ac:dyDescent="0.3">
      <c r="D66" s="25" t="s">
        <v>67</v>
      </c>
      <c r="E66" s="26">
        <v>0</v>
      </c>
      <c r="F66" s="29">
        <v>0</v>
      </c>
      <c r="G66" s="29">
        <v>0</v>
      </c>
      <c r="H66" s="37"/>
      <c r="I66" s="29">
        <v>0</v>
      </c>
      <c r="J66" s="29">
        <v>0</v>
      </c>
      <c r="K66" s="30"/>
      <c r="L66" s="30"/>
    </row>
    <row r="67" spans="4:12" x14ac:dyDescent="0.3">
      <c r="D67" s="25" t="s">
        <v>68</v>
      </c>
      <c r="E67" s="26">
        <v>0</v>
      </c>
      <c r="F67" s="29">
        <v>0</v>
      </c>
      <c r="G67" s="29">
        <v>0</v>
      </c>
      <c r="H67" s="37"/>
      <c r="I67" s="29">
        <v>0</v>
      </c>
      <c r="J67" s="29">
        <v>0</v>
      </c>
      <c r="K67" s="30"/>
      <c r="L67" s="30"/>
    </row>
    <row r="68" spans="4:12" x14ac:dyDescent="0.3">
      <c r="D68" s="36" t="s">
        <v>69</v>
      </c>
      <c r="E68" s="32">
        <v>-150</v>
      </c>
      <c r="F68" s="33">
        <v>-488.17</v>
      </c>
      <c r="G68" s="33">
        <v>-338.17</v>
      </c>
      <c r="H68" s="34">
        <v>3.2544666666666666</v>
      </c>
      <c r="I68" s="33">
        <v>-494.12</v>
      </c>
      <c r="J68" s="33">
        <v>5.9499999999999886</v>
      </c>
      <c r="K68" s="35">
        <v>2.2941333333333334</v>
      </c>
      <c r="L68" s="35">
        <v>0.98795839067433011</v>
      </c>
    </row>
    <row r="69" spans="4:12" x14ac:dyDescent="0.3">
      <c r="D69" s="45" t="s">
        <v>70</v>
      </c>
      <c r="E69" s="33">
        <v>0</v>
      </c>
      <c r="F69" s="33">
        <v>0</v>
      </c>
      <c r="G69" s="33">
        <v>0</v>
      </c>
      <c r="H69" s="34"/>
      <c r="I69" s="33">
        <v>0</v>
      </c>
      <c r="J69" s="33">
        <v>0</v>
      </c>
      <c r="K69" s="35"/>
      <c r="L69" s="35"/>
    </row>
    <row r="70" spans="4:12" x14ac:dyDescent="0.3">
      <c r="D70" s="25" t="s">
        <v>51</v>
      </c>
      <c r="E70" s="26">
        <v>0</v>
      </c>
      <c r="F70" s="29">
        <v>0</v>
      </c>
      <c r="G70" s="29">
        <v>0</v>
      </c>
      <c r="H70" s="37"/>
      <c r="I70" s="29">
        <v>0</v>
      </c>
      <c r="J70" s="29">
        <v>0</v>
      </c>
      <c r="K70" s="30"/>
      <c r="L70" s="30"/>
    </row>
    <row r="71" spans="4:12" x14ac:dyDescent="0.3">
      <c r="D71" s="25" t="s">
        <v>52</v>
      </c>
      <c r="E71" s="26">
        <v>0</v>
      </c>
      <c r="F71" s="29">
        <v>0</v>
      </c>
      <c r="G71" s="29">
        <v>0</v>
      </c>
      <c r="H71" s="37"/>
      <c r="I71" s="29">
        <v>0</v>
      </c>
      <c r="J71" s="29">
        <v>0</v>
      </c>
      <c r="K71" s="30"/>
      <c r="L71" s="30"/>
    </row>
    <row r="72" spans="4:12" x14ac:dyDescent="0.3">
      <c r="D72" s="36" t="s">
        <v>71</v>
      </c>
      <c r="E72" s="33">
        <v>135576.10999999999</v>
      </c>
      <c r="F72" s="33">
        <v>347277.79</v>
      </c>
      <c r="G72" s="33">
        <v>211701.68</v>
      </c>
      <c r="H72" s="34">
        <v>2.5614969333461479</v>
      </c>
      <c r="I72" s="33">
        <v>347301.42</v>
      </c>
      <c r="J72" s="33">
        <v>-23.630000000004657</v>
      </c>
      <c r="K72" s="35">
        <v>1.5616712265899944</v>
      </c>
      <c r="L72" s="35">
        <v>0.9999319611189611</v>
      </c>
    </row>
    <row r="73" spans="4:12" x14ac:dyDescent="0.3">
      <c r="D73" s="36" t="s">
        <v>72</v>
      </c>
      <c r="E73" s="33">
        <v>-838485.70000000007</v>
      </c>
      <c r="F73" s="33">
        <v>-837915.94999999972</v>
      </c>
      <c r="G73" s="33">
        <v>569.75000000034925</v>
      </c>
      <c r="H73" s="34">
        <v>0.99932050123216132</v>
      </c>
      <c r="I73" s="33">
        <v>-838485.70000000158</v>
      </c>
      <c r="J73" s="33">
        <v>569.75000000186265</v>
      </c>
      <c r="K73" s="35">
        <v>1.7763568394002505E-15</v>
      </c>
      <c r="L73" s="35">
        <v>0.99932050123215954</v>
      </c>
    </row>
    <row r="74" spans="4:12" x14ac:dyDescent="0.3">
      <c r="D74" s="36" t="s">
        <v>73</v>
      </c>
      <c r="E74" s="32">
        <v>0</v>
      </c>
      <c r="F74" s="33">
        <v>0</v>
      </c>
      <c r="G74" s="33">
        <v>0</v>
      </c>
      <c r="H74" s="34"/>
      <c r="I74" s="33">
        <v>0</v>
      </c>
      <c r="J74" s="33">
        <v>0</v>
      </c>
      <c r="K74" s="35"/>
      <c r="L74" s="35"/>
    </row>
    <row r="75" spans="4:12" x14ac:dyDescent="0.3">
      <c r="D75" s="48" t="s">
        <v>74</v>
      </c>
      <c r="E75" s="49">
        <v>-838485.70000000007</v>
      </c>
      <c r="F75" s="49">
        <v>-837915.94999999972</v>
      </c>
      <c r="G75" s="49">
        <v>569.75000000034925</v>
      </c>
      <c r="H75" s="50">
        <v>0.99932050123216132</v>
      </c>
      <c r="I75" s="49">
        <v>-838485.70000000158</v>
      </c>
      <c r="J75" s="49">
        <v>569.75000000186265</v>
      </c>
      <c r="K75" s="51">
        <v>1.7763568394002505E-15</v>
      </c>
      <c r="L75" s="51">
        <v>0.99932050123215954</v>
      </c>
    </row>
    <row r="76" spans="4:12" x14ac:dyDescent="0.3">
      <c r="D76" s="13" t="s">
        <v>75</v>
      </c>
      <c r="E76" s="15">
        <v>-838485.70000000007</v>
      </c>
      <c r="F76" s="15">
        <v>-837915.94999999972</v>
      </c>
      <c r="G76" s="15">
        <v>569.75000000034925</v>
      </c>
      <c r="H76" s="52">
        <v>0.99932050123216132</v>
      </c>
      <c r="I76" s="15">
        <v>-838485.70000000158</v>
      </c>
      <c r="J76" s="15">
        <v>569.75000000186265</v>
      </c>
      <c r="K76" s="53">
        <v>1.7763568394002505E-15</v>
      </c>
      <c r="L76" s="53">
        <v>0.99932050123215954</v>
      </c>
    </row>
    <row r="77" spans="4:12" x14ac:dyDescent="0.3">
      <c r="D77" s="54" t="s">
        <v>76</v>
      </c>
      <c r="E77" s="55">
        <v>0</v>
      </c>
      <c r="F77" s="55">
        <v>0</v>
      </c>
      <c r="G77" s="55">
        <v>0</v>
      </c>
      <c r="H77" s="56"/>
      <c r="I77" s="55">
        <v>0</v>
      </c>
      <c r="J77" s="55">
        <v>0</v>
      </c>
      <c r="K77" s="57"/>
      <c r="L77" s="57"/>
    </row>
    <row r="78" spans="4:12" x14ac:dyDescent="0.3">
      <c r="D78" s="58" t="s">
        <v>77</v>
      </c>
      <c r="E78" s="18">
        <v>-838485.70000000007</v>
      </c>
      <c r="F78" s="18">
        <v>-837915.94999999972</v>
      </c>
      <c r="G78" s="18">
        <v>569.75000000034925</v>
      </c>
      <c r="H78" s="19">
        <v>0.99932050123216132</v>
      </c>
      <c r="I78" s="18">
        <v>-838485.70000000158</v>
      </c>
      <c r="J78" s="18">
        <v>569.75000000186265</v>
      </c>
      <c r="K78" s="20">
        <v>1.7763568394002505E-15</v>
      </c>
      <c r="L78" s="20">
        <v>0.99932050123215954</v>
      </c>
    </row>
    <row r="79" spans="4:12" x14ac:dyDescent="0.3">
      <c r="D79" s="59"/>
      <c r="E79" s="60">
        <v>0</v>
      </c>
      <c r="F79" s="60">
        <v>1.862645149230957E-9</v>
      </c>
      <c r="G79" s="60">
        <v>1.862645149230957E-9</v>
      </c>
      <c r="H79" s="46"/>
      <c r="I79" s="60">
        <v>-1.6298145055770874E-9</v>
      </c>
      <c r="J79" s="60">
        <v>3.4924596548080444E-9</v>
      </c>
      <c r="K79" s="61"/>
      <c r="L79" s="61"/>
    </row>
    <row r="80" spans="4:12" x14ac:dyDescent="0.3">
      <c r="D80" s="62" t="s">
        <v>78</v>
      </c>
      <c r="E80" s="63">
        <v>838485.7</v>
      </c>
      <c r="F80" s="63">
        <v>838485.7</v>
      </c>
      <c r="G80" s="63">
        <v>0</v>
      </c>
      <c r="H80" s="64">
        <v>1</v>
      </c>
      <c r="I80" s="63">
        <v>838485.7</v>
      </c>
      <c r="J80" s="63">
        <v>0</v>
      </c>
      <c r="K80" s="65">
        <v>0</v>
      </c>
      <c r="L80" s="65">
        <v>1</v>
      </c>
    </row>
    <row r="81" spans="4:12" x14ac:dyDescent="0.3">
      <c r="D81" s="66" t="s">
        <v>79</v>
      </c>
      <c r="E81" s="67">
        <v>800000</v>
      </c>
      <c r="F81" s="67">
        <v>800000</v>
      </c>
      <c r="G81" s="67">
        <v>0</v>
      </c>
      <c r="H81" s="46">
        <v>1</v>
      </c>
      <c r="I81" s="67">
        <v>800000</v>
      </c>
      <c r="J81" s="67">
        <v>0</v>
      </c>
      <c r="K81" s="68">
        <v>0</v>
      </c>
      <c r="L81" s="68">
        <v>1</v>
      </c>
    </row>
    <row r="82" spans="4:12" x14ac:dyDescent="0.3">
      <c r="D82" s="66" t="s">
        <v>80</v>
      </c>
      <c r="E82" s="67">
        <v>38485.699999999997</v>
      </c>
      <c r="F82" s="67">
        <v>38485.699999999997</v>
      </c>
      <c r="G82" s="67">
        <v>0</v>
      </c>
      <c r="H82" s="46">
        <v>1</v>
      </c>
      <c r="I82" s="67">
        <v>38485.699999999997</v>
      </c>
      <c r="J82" s="67">
        <v>0</v>
      </c>
      <c r="K82" s="68">
        <v>0</v>
      </c>
      <c r="L82" s="68">
        <v>1</v>
      </c>
    </row>
    <row r="83" spans="4:12" x14ac:dyDescent="0.3">
      <c r="D83" s="69" t="s">
        <v>81</v>
      </c>
      <c r="E83" s="18">
        <v>0</v>
      </c>
      <c r="F83" s="18">
        <v>569.75000000023283</v>
      </c>
      <c r="G83" s="18">
        <v>569.75000000023283</v>
      </c>
      <c r="H83" s="19"/>
      <c r="I83" s="18">
        <v>-1.6298145055770874E-9</v>
      </c>
      <c r="J83" s="18">
        <v>569.75000000186265</v>
      </c>
      <c r="K83" s="65">
        <v>0</v>
      </c>
      <c r="L83" s="65"/>
    </row>
  </sheetData>
  <mergeCells count="7">
    <mergeCell ref="D10:L10"/>
    <mergeCell ref="D2:L2"/>
    <mergeCell ref="D3:L3"/>
    <mergeCell ref="D8:J8"/>
    <mergeCell ref="K8:L8"/>
    <mergeCell ref="D9:J9"/>
    <mergeCell ref="K9:L9"/>
  </mergeCells>
  <pageMargins left="0.70000000000000007" right="0.70000000000000007" top="0.75" bottom="0.75" header="0.30000000000000004" footer="0.3000000000000000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Ramón García</dc:creator>
  <cp:lastModifiedBy>Ramón García</cp:lastModifiedBy>
  <dcterms:created xsi:type="dcterms:W3CDTF">2020-07-02T15:25:02Z</dcterms:created>
  <dcterms:modified xsi:type="dcterms:W3CDTF">2022-07-14T10:38:32Z</dcterms:modified>
</cp:coreProperties>
</file>